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Diciembre 2023\"/>
    </mc:Choice>
  </mc:AlternateContent>
  <xr:revisionPtr revIDLastSave="0" documentId="13_ncr:1_{65B63B1B-E76F-4CA9-98E4-6B2FF831B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 2023" sheetId="3" r:id="rId1"/>
    <sheet name="Hoja2" sheetId="5" state="hidden" r:id="rId2"/>
    <sheet name="Analisis por anti" sheetId="2" state="hidden" r:id="rId3"/>
    <sheet name="Hoja1" sheetId="4" state="hidden" r:id="rId4"/>
  </sheets>
  <definedNames>
    <definedName name="_xlnm.Print_Area" localSheetId="0">'DICIEMBRE 2023'!$B$2:$J$74</definedName>
    <definedName name="_xlnm.Print_Titles" localSheetId="0">'DICIEMBRE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3" l="1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<sst xmlns="http://schemas.openxmlformats.org/spreadsheetml/2006/main" count="343" uniqueCount="228">
  <si>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</si>
  <si>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</si>
  <si>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</si>
  <si>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</si>
  <si>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</si>
  <si>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</si>
  <si>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</si>
  <si>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</si>
  <si>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</si>
  <si>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</si>
  <si>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</si>
  <si>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</si>
  <si>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</si>
  <si>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</si>
  <si>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</si>
  <si>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</si>
  <si>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</si>
  <si>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</si>
  <si>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</si>
  <si>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</si>
  <si>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</si>
  <si>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</si>
  <si>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</si>
  <si>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</si>
  <si>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</si>
  <si>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</si>
  <si>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</si>
  <si>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</si>
  <si>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</si>
  <si>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</si>
  <si>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</si>
  <si>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</si>
  <si>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</si>
  <si>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</si>
  <si>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</si>
  <si>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</si>
  <si>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</si>
  <si>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Crédito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</si>
  <si>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</si>
  <si>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</si>
  <si>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</si>
  <si>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</si>
  <si>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</si>
  <si>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</si>
  <si>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</si>
  <si>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</si>
  <si>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</si>
  <si>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</si>
  <si>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</si>
  <si>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</si>
  <si>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</si>
  <si>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</si>
  <si>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</si>
  <si>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</si>
  <si>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</si>
  <si>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</si>
  <si>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</si>
  <si>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</si>
  <si>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</si>
  <si>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</si>
  <si>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</si>
  <si>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</si>
  <si>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</si>
  <si>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</si>
  <si>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</si>
  <si>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</si>
  <si>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CUENTA POR PAGAR AL 31 DE DICIEMBRE 2023</t>
  </si>
  <si>
    <t>B1500000901</t>
  </si>
  <si>
    <t>Pily Gourmet, SRL</t>
  </si>
  <si>
    <t xml:space="preserve">Servicio de Catering </t>
  </si>
  <si>
    <t>B1500000003</t>
  </si>
  <si>
    <t>Francisco Nuñez Caceres</t>
  </si>
  <si>
    <t>Honorarios Profesionales</t>
  </si>
  <si>
    <t>B1500000005</t>
  </si>
  <si>
    <t>Ramon Sena</t>
  </si>
  <si>
    <t>B1500003943</t>
  </si>
  <si>
    <t>Compra de Materiales Eléctricos</t>
  </si>
  <si>
    <t>OCP-FRC-00001640</t>
  </si>
  <si>
    <t>OCP-FRC-00001410</t>
  </si>
  <si>
    <t>OCP-FRC-00001583</t>
  </si>
  <si>
    <t>Oficina de Coordinación Presidencial</t>
  </si>
  <si>
    <t>1-31-30870-8</t>
  </si>
  <si>
    <t>001-0298298-0</t>
  </si>
  <si>
    <t>001-0947981-6</t>
  </si>
  <si>
    <t>Max Ferreteria,SRL</t>
  </si>
  <si>
    <t>1-01-85232-1</t>
  </si>
  <si>
    <t>4-01-51047-2</t>
  </si>
  <si>
    <t>IMPREDOM, SRL</t>
  </si>
  <si>
    <t>1-32-11390-1</t>
  </si>
  <si>
    <t>B1500000087</t>
  </si>
  <si>
    <t>SERVICIO DE IMPRESIÓN DE SUPLEMENTO INSTITUCIONAL</t>
  </si>
  <si>
    <t>AGENCIA DE VIAJES MILENIA TOURS, SRL</t>
  </si>
  <si>
    <t>1-01-54911-4</t>
  </si>
  <si>
    <t>B1500006021</t>
  </si>
  <si>
    <t xml:space="preserve">CONTRATACION DE SERVICIO DE ALQUILER DE ESPACIO DONDE SE REALIZO CAPACITACION TIPO TEAM BULDING PARA COLABORADORES </t>
  </si>
  <si>
    <t>REFRICLIMA HF, SRL</t>
  </si>
  <si>
    <t>1-31-14434-9</t>
  </si>
  <si>
    <t>B1500000725</t>
  </si>
  <si>
    <t>ADQUISICION E INSTALACION DE AIRES ACONDICIONADOS PARA TNR Y REGIONAL NORTE</t>
  </si>
  <si>
    <t>MUNDO ELECTRICO R&amp;R, SRL</t>
  </si>
  <si>
    <t>1-01-61420-1</t>
  </si>
  <si>
    <t>B1500002106</t>
  </si>
  <si>
    <t>COMPRA DE MATERIALES ELECTRICOS</t>
  </si>
  <si>
    <t>LUCEN FIESTA, SRL</t>
  </si>
  <si>
    <t>1-32-07407-6</t>
  </si>
  <si>
    <t>B1500000058</t>
  </si>
  <si>
    <t>SERVICIO DE REFRIGERIO PARA EL PERSONAL(CATERING)</t>
  </si>
  <si>
    <t>BRIMARGE GROUP, SRL</t>
  </si>
  <si>
    <t>1-31-69525-6</t>
  </si>
  <si>
    <t>B1500000206</t>
  </si>
  <si>
    <t>ADQUISICION DE SISTEMA DE ALTAVOCES BLUETOOTH EMPORTRABLE PARA LA REGIONAL NORTE (MAO)Y ARRANQUE DE BATERIA PARA LOS VEHICULOS</t>
  </si>
  <si>
    <t>MAET INNOVATION TEAM, SRL</t>
  </si>
  <si>
    <t>1-31-47582-5</t>
  </si>
  <si>
    <t>B1500000336</t>
  </si>
  <si>
    <t>19/12/203</t>
  </si>
  <si>
    <t xml:space="preserve">SERVICIO DE EBANISTERIA PARA SER REALIZADO EN LA REGIONAL NORTE </t>
  </si>
  <si>
    <t>RAMIREZ &amp; MOJICA ENVOY PACK COURIER EXPRESS, SRL</t>
  </si>
  <si>
    <t>1-31-50563-5</t>
  </si>
  <si>
    <t xml:space="preserve">COMPRA DE TONERS Y BOTELLAS DE TINTA </t>
  </si>
  <si>
    <t>COMPAÑÍA DOMINICANA DE TELEFONOS C POR A</t>
  </si>
  <si>
    <t>1-01-00157-7</t>
  </si>
  <si>
    <t>E450000030655</t>
  </si>
  <si>
    <t>SERVICIO DE INTERNET INSTITUCIONAL DICIEMBRE 2023</t>
  </si>
  <si>
    <t>E450000030656</t>
  </si>
  <si>
    <t>SERVICIO DE TELEFONIA FIJA  INSTITUCIONAL DICIEMBRE 2024</t>
  </si>
  <si>
    <t>SEGURO NACIONAL DE SALUD</t>
  </si>
  <si>
    <t>4-01-51645-4</t>
  </si>
  <si>
    <t>B1500010596</t>
  </si>
  <si>
    <t>SEGURO COMPLEMENTARIO DICIEMBRE 2023</t>
  </si>
  <si>
    <t>1-01-82124-8</t>
  </si>
  <si>
    <t>B1500421144</t>
  </si>
  <si>
    <t>PAGO ENERGIA ELECTRICA DESDE EL 1ERO DE NOVIEMBRE HASTA EL 2 DE DICIEMBRE</t>
  </si>
  <si>
    <t>E450000032339</t>
  </si>
  <si>
    <t>SERVICIO DE FLOTAS INSTITUCIONAL DICIEMBRE 2023</t>
  </si>
  <si>
    <t>E450000032347</t>
  </si>
  <si>
    <t>SERVICIO DE INTERNET DE CHIPS DRONES INSTITUCIONAL DICIEMBRE 2023</t>
  </si>
  <si>
    <t>B1500000060</t>
  </si>
  <si>
    <t>FLOW, SRL</t>
  </si>
  <si>
    <t>1-24-01427-1</t>
  </si>
  <si>
    <t>B1500001120</t>
  </si>
  <si>
    <t>ADQUISICION DE MOBILIARIO CORRESPONDIENTE AL 4TO TRIMESTRE</t>
  </si>
  <si>
    <t>EXPRESS SERVICIOS LOGISTICO ESLOGIST, EIRL</t>
  </si>
  <si>
    <t>1-31-39921-5</t>
  </si>
  <si>
    <t>B1500000398</t>
  </si>
  <si>
    <t>DITA SERVICE, SRL</t>
  </si>
  <si>
    <t>1-31-76156-9</t>
  </si>
  <si>
    <t>B1500000357</t>
  </si>
  <si>
    <t>SERVICIO DE FUMIGACION</t>
  </si>
  <si>
    <t>1-06-01411-7</t>
  </si>
  <si>
    <t>B1500000991</t>
  </si>
  <si>
    <t>SERVICIO DE INSTALACION DE PANELES SOLARES</t>
  </si>
  <si>
    <t>B1500000061</t>
  </si>
  <si>
    <t>1-30-32482-4</t>
  </si>
  <si>
    <t>B1500000188</t>
  </si>
  <si>
    <t>PAGO REACONDICIONAMIENTO DE LA PLANTA FISICA,EN SEDE CENTRAL</t>
  </si>
  <si>
    <t xml:space="preserve">PEÑA VASQUEZ COMERCIAL, EIRL </t>
  </si>
  <si>
    <t>132-04103-8</t>
  </si>
  <si>
    <t>B1500000026</t>
  </si>
  <si>
    <t>ADECUACION SALON DE CONFERENCIA SEDE CENTRAL</t>
  </si>
  <si>
    <t>GRAFICAS COMERCIALES EDWAR,C POR A</t>
  </si>
  <si>
    <t>GOMEZ MAGALLANES INGENIERIA &amp; SERVICIOS GENERALES, SRL</t>
  </si>
  <si>
    <t>EXIMEDIA, SRL</t>
  </si>
  <si>
    <t>MUEBLES Y EQUIPOS PARA OFICINA LEON GONZALEZ, SRL</t>
  </si>
  <si>
    <t>INSIGHT INSTITUTO DE INTERVENSION E INVESTIGACION PSICOLOGICA, SRL</t>
  </si>
  <si>
    <t>AGUA PLANETA AZUL S.A</t>
  </si>
  <si>
    <t>LUZ ANGELICA ORTEGA CACERES</t>
  </si>
  <si>
    <t>JUGAGA GATTAS INVESTMENT GROUP, SRL</t>
  </si>
  <si>
    <t>RAMARA SERVICE GROUP, SRL</t>
  </si>
  <si>
    <t>PILY GOURMET, SRL</t>
  </si>
  <si>
    <t>B1500002085</t>
  </si>
  <si>
    <t>B1500000137</t>
  </si>
  <si>
    <t>B1500000236</t>
  </si>
  <si>
    <t>B1500002057</t>
  </si>
  <si>
    <t>B1500000412</t>
  </si>
  <si>
    <t>B1500000239</t>
  </si>
  <si>
    <t>B1500000190</t>
  </si>
  <si>
    <t>B1500001099</t>
  </si>
  <si>
    <t>B1500000021</t>
  </si>
  <si>
    <t>B1500000410</t>
  </si>
  <si>
    <t>B1500166519</t>
  </si>
  <si>
    <t>B1500000002</t>
  </si>
  <si>
    <t>B1500000081</t>
  </si>
  <si>
    <t>B1500000896</t>
  </si>
  <si>
    <t>B1500000897</t>
  </si>
  <si>
    <t>B1500000899</t>
  </si>
  <si>
    <t>B1500000902</t>
  </si>
  <si>
    <t>B1500000903</t>
  </si>
  <si>
    <t>B1500000904</t>
  </si>
  <si>
    <t>B1500000905</t>
  </si>
  <si>
    <t>B1500000906</t>
  </si>
  <si>
    <t>B1500000907</t>
  </si>
  <si>
    <t>1-31-21122-4</t>
  </si>
  <si>
    <t>1-30-82267-2</t>
  </si>
  <si>
    <t>1-31-78757-6</t>
  </si>
  <si>
    <t>1-30-00054-9</t>
  </si>
  <si>
    <t>1-30-83260-9</t>
  </si>
  <si>
    <t>1-31-06525-2</t>
  </si>
  <si>
    <t>1-01-71801-3</t>
  </si>
  <si>
    <t>1-30-95378-3</t>
  </si>
  <si>
    <t>1-01-50393-9</t>
  </si>
  <si>
    <t>402-2202209-3</t>
  </si>
  <si>
    <t>1-32-65914-7</t>
  </si>
  <si>
    <t>1-31-97236-5</t>
  </si>
  <si>
    <t xml:space="preserve">COMPRA DE DISPOSITIVO TECNOLOGICO Y EQUIPOS OPERATIVO </t>
  </si>
  <si>
    <t xml:space="preserve">ADQUISICION DE INVERSOR DE ENERGIA PORTATIL 600W </t>
  </si>
  <si>
    <t xml:space="preserve">SERVICIO DE IMPRESIÓN DIGITAL </t>
  </si>
  <si>
    <t>SERVICIO DE MANTENIMIENTO DE CLIMATIZACION</t>
  </si>
  <si>
    <t>SERVICIO DE CAPACITACION-TALLER DE EXPERIENCIA VIVENCIAL(TEAM BUILDING O METATRAINING)</t>
  </si>
  <si>
    <t>CONTRATACION DE SERVICIO DE ATENCION PSICOLOGICA</t>
  </si>
  <si>
    <t xml:space="preserve">ADQUISICION MATERIALES IMPRESOS </t>
  </si>
  <si>
    <t>SUMINISTRO DE BOTELLONES DE AGUA</t>
  </si>
  <si>
    <t>SERVICIO DE DECORACION NAVIDEÑA</t>
  </si>
  <si>
    <t>SERVICIO DE DESMONTE E INSTALACION DE DIVISION EN CRISTAL(REGIONAL MAO)</t>
  </si>
  <si>
    <t>RELANZAMIENTO DEL SUMINISTRO E INSTALACION DE PANELES DE CRISTAL</t>
  </si>
  <si>
    <t xml:space="preserve">SERVICIO DE CATERING </t>
  </si>
  <si>
    <t>REFRIASU LOGISTIC AND CONSTRUCTION, SRL</t>
  </si>
  <si>
    <t>EDESUR DOMINICANA, S.A</t>
  </si>
  <si>
    <t>GRAFICAS COMERCIALES EDWARD, C POR A</t>
  </si>
  <si>
    <t>MDL ALTEKNATIVA TECH, SRL</t>
  </si>
  <si>
    <t>ALL OFFICE SOLUTIONS TS, SRL</t>
  </si>
  <si>
    <t>FIS SOLUCIONES, SRL</t>
  </si>
  <si>
    <t>Compra de Pasajes Aéreos</t>
  </si>
  <si>
    <t>TRACE INTERNACIONAL, SRL</t>
  </si>
  <si>
    <t xml:space="preserve">  Encargado de Contabilidad</t>
  </si>
  <si>
    <t xml:space="preserve">  José E. Jiménez</t>
  </si>
  <si>
    <t xml:space="preserve">                                   Autorizado por</t>
  </si>
  <si>
    <t xml:space="preserve">  Revisado por</t>
  </si>
  <si>
    <t xml:space="preserve">   Preparado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</si>
</sst>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3" borderId="2" xfId="0" applyFont="1" applyFill="1" applyBorder="1" applyAlignment="1">
      <alignment horizont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2" fillId="3" borderId="2" xfId="0" applyFont="1" applyFill="1" applyBorder="1" applyAlignment="1">
      <alignment horizontal="center" wrapText="1"/>
    </xf>
    <xf numFmtId="14" fontId="12" fillId="3" borderId="2" xfId="0" applyNumberFormat="1" applyFont="1" applyFill="1" applyBorder="1" applyAlignment="1">
      <alignment wrapText="1"/>
    </xf>
    <xf numFmtId="14" fontId="10" fillId="3" borderId="3" xfId="0" applyNumberFormat="1" applyFont="1" applyFill="1" applyBorder="1" applyAlignment="1">
      <alignment horizontal="left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43" fontId="12" fillId="0" borderId="2" xfId="0" applyNumberFormat="1" applyFont="1" applyBorder="1" applyAlignment="1">
      <alignment horizontal="center"/>
    </xf>
    <xf numFmtId="0" fontId="10" fillId="0" borderId="2" xfId="0" applyFont="1" applyBorder="1"/>
    <xf numFmtId="43" fontId="10" fillId="0" borderId="0" xfId="1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2" fillId="0" borderId="0" xfId="0" applyNumberFormat="1" applyFont="1" applyAlignment="1">
      <alignment horizontal="center"/>
    </xf>
    <xf numFmtId="0" fontId="14" fillId="0" borderId="0" xfId="0" applyFont="1"/>
    <xf numFmtId="43" fontId="10" fillId="0" borderId="0" xfId="1" applyFon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6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10" xfId="0" applyFont="1" applyBorder="1"/>
    <xf numFmtId="0" fontId="13" fillId="6" borderId="2" xfId="0" applyFont="1" applyFill="1" applyBorder="1" applyAlignment="1">
      <alignment horizontal="center" vertical="justify" wrapText="1"/>
    </xf>
    <xf numFmtId="0" fontId="13" fillId="6" borderId="3" xfId="0" applyFont="1" applyFill="1" applyBorder="1" applyAlignment="1">
      <alignment horizontal="center" vertical="justify" wrapText="1"/>
    </xf>
    <xf numFmtId="44" fontId="13" fillId="6" borderId="2" xfId="0" applyNumberFormat="1" applyFont="1" applyFill="1" applyBorder="1" applyAlignment="1">
      <alignment horizontal="center" vertical="justify" wrapText="1"/>
    </xf>
    <xf numFmtId="0" fontId="13" fillId="3" borderId="0" xfId="0" applyFont="1" applyFill="1" applyAlignment="1">
      <alignment horizontal="center" vertical="justify" wrapText="1"/>
    </xf>
    <xf numFmtId="44" fontId="10" fillId="3" borderId="2" xfId="2" applyFont="1" applyFill="1" applyBorder="1" applyAlignment="1" applyProtection="1">
      <alignment horizontal="left"/>
      <protection locked="0"/>
    </xf>
    <xf numFmtId="14" fontId="10" fillId="3" borderId="3" xfId="0" applyNumberFormat="1" applyFont="1" applyFill="1" applyBorder="1" applyAlignment="1">
      <alignment horizontal="center"/>
    </xf>
    <xf numFmtId="44" fontId="10" fillId="3" borderId="2" xfId="2" applyFont="1" applyFill="1" applyBorder="1" applyAlignment="1" applyProtection="1">
      <alignment horizontal="center"/>
      <protection locked="0"/>
    </xf>
    <xf numFmtId="44" fontId="13" fillId="3" borderId="2" xfId="0" applyNumberFormat="1" applyFont="1" applyFill="1" applyBorder="1" applyAlignment="1" applyProtection="1">
      <alignment horizontal="center"/>
      <protection locked="0"/>
    </xf>
    <xf numFmtId="44" fontId="12" fillId="3" borderId="2" xfId="0" applyNumberFormat="1" applyFont="1" applyFill="1" applyBorder="1" applyAlignment="1" applyProtection="1">
      <alignment horizontal="center"/>
      <protection locked="0"/>
    </xf>
    <xf numFmtId="44" fontId="13" fillId="3" borderId="2" xfId="0" applyNumberFormat="1" applyFont="1" applyFill="1" applyBorder="1" applyAlignment="1" applyProtection="1">
      <alignment horizontal="center" wrapText="1"/>
      <protection locked="0"/>
    </xf>
    <xf numFmtId="44" fontId="12" fillId="3" borderId="2" xfId="0" applyNumberFormat="1" applyFont="1" applyFill="1" applyBorder="1" applyAlignment="1">
      <alignment horizontal="center"/>
    </xf>
    <xf numFmtId="44" fontId="12" fillId="3" borderId="2" xfId="0" applyNumberFormat="1" applyFont="1" applyFill="1" applyBorder="1" applyAlignment="1">
      <alignment horizontal="center" wrapText="1"/>
    </xf>
    <xf numFmtId="44" fontId="10" fillId="0" borderId="2" xfId="2" applyFont="1" applyBorder="1" applyAlignment="1">
      <alignment horizontal="left"/>
    </xf>
    <xf numFmtId="14" fontId="12" fillId="3" borderId="2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14" fontId="12" fillId="3" borderId="2" xfId="0" applyNumberFormat="1" applyFont="1" applyFill="1" applyBorder="1" applyAlignment="1">
      <alignment horizontal="left" vertical="center" wrapText="1"/>
    </xf>
    <xf numFmtId="14" fontId="12" fillId="3" borderId="3" xfId="0" applyNumberFormat="1" applyFont="1" applyFill="1" applyBorder="1" applyAlignment="1">
      <alignment horizontal="left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1369652</xdr:colOff>
      <xdr:row>2</xdr:row>
      <xdr:rowOff>2885</xdr:rowOff>
    </xdr:from>
    <xdr:to>
      <xdr:col>9</xdr:col>
      <xdr:colOff>1933576</xdr:colOff>
      <xdr:row>7</xdr:row>
      <xdr:rowOff>72159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64084" y="378112"/>
          <a:ext cx="2425629" cy="1584615"/>
        </a:xfrm>
        <a:prstGeom prst="rect">
          <a:avLst/>
        </a:prstGeom>
      </xdr:spPr>
    </xdr:pic>
    <xdr:clientData/>
  </xdr:twoCellAnchor>
  <xdr:twoCellAnchor editAs="oneCell">
    <xdr:from>
      <xdr:col>1</xdr:col>
      <xdr:colOff>176068</xdr:colOff>
      <xdr:row>1</xdr:row>
      <xdr:rowOff>51955</xdr:rowOff>
    </xdr:from>
    <xdr:to>
      <xdr:col>2</xdr:col>
      <xdr:colOff>1480704</xdr:colOff>
      <xdr:row>7</xdr:row>
      <xdr:rowOff>213769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954" y="239569"/>
          <a:ext cx="2949864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18"/>
  <sheetViews>
    <sheetView showGridLines="0" tabSelected="1" topLeftCell="A22" zoomScale="66" zoomScaleNormal="66" workbookViewId="0">
      <selection activeCell="C31" sqref="C31"/>
    </sheetView>
  </sheetViews>
  <sheetFormatPr defaultColWidth="11.42578125" defaultRowHeight="25.5" x14ac:dyDescent="0.35"/>
  <cols>
    <col min="1" max="1" width="11.42578125" style="46"/>
    <col min="2" max="2" width="24.5703125" style="46" customWidth="1"/>
    <col min="3" max="3" width="47.140625" style="46" customWidth="1"/>
    <col min="4" max="4" width="26.42578125" style="46" customWidth="1"/>
    <col min="5" max="5" width="68.5703125" style="46" customWidth="1"/>
    <col min="6" max="6" width="60.7109375" style="46" customWidth="1"/>
    <col min="7" max="7" width="28.28515625" style="46" customWidth="1"/>
    <col min="8" max="8" width="26.28515625" style="46" customWidth="1"/>
    <col min="9" max="9" width="27.85546875" style="46" customWidth="1"/>
    <col min="10" max="10" width="29.1406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68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68" customFormat="1" ht="26.25" x14ac:dyDescent="0.35">
      <c r="B5" s="93" t="s">
        <v>57</v>
      </c>
      <c r="C5" s="93"/>
      <c r="D5" s="93"/>
      <c r="E5" s="93"/>
      <c r="F5" s="93"/>
      <c r="G5" s="93"/>
      <c r="H5" s="93"/>
      <c r="I5" s="93"/>
      <c r="J5" s="93"/>
    </row>
    <row r="6" spans="2:14" s="68" customFormat="1" ht="26.25" x14ac:dyDescent="0.35">
      <c r="B6" s="93" t="s">
        <v>58</v>
      </c>
      <c r="C6" s="93"/>
      <c r="D6" s="93"/>
      <c r="E6" s="93"/>
      <c r="F6" s="93"/>
      <c r="G6" s="93"/>
      <c r="H6" s="93"/>
      <c r="I6" s="93"/>
      <c r="J6" s="93"/>
    </row>
    <row r="7" spans="2:14" s="68" customFormat="1" ht="26.25" x14ac:dyDescent="0.35">
      <c r="B7" s="93" t="s">
        <v>66</v>
      </c>
      <c r="C7" s="93"/>
      <c r="D7" s="93"/>
      <c r="E7" s="93"/>
      <c r="F7" s="93"/>
      <c r="G7" s="93"/>
      <c r="H7" s="93"/>
      <c r="I7" s="93"/>
      <c r="J7" s="93"/>
      <c r="K7" s="47"/>
      <c r="L7" s="47"/>
      <c r="M7" s="47"/>
      <c r="N7" s="47"/>
    </row>
    <row r="8" spans="2:14" s="68" customFormat="1" ht="24.75" customHeight="1" thickBot="1" x14ac:dyDescent="0.4">
      <c r="B8" s="70"/>
      <c r="C8" s="70"/>
      <c r="D8" s="70"/>
      <c r="E8" s="70"/>
      <c r="F8" s="70"/>
      <c r="G8" s="70"/>
      <c r="H8" s="70"/>
      <c r="I8" s="70"/>
      <c r="J8" s="70"/>
      <c r="K8" s="46"/>
      <c r="L8" s="69"/>
      <c r="M8" s="69"/>
    </row>
    <row r="9" spans="2:14" s="68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69"/>
      <c r="M9" s="69"/>
    </row>
    <row r="10" spans="2:14" s="68" customFormat="1" ht="48.75" customHeight="1" x14ac:dyDescent="0.25">
      <c r="B10" s="71" t="s">
        <v>59</v>
      </c>
      <c r="C10" s="72" t="s">
        <v>60</v>
      </c>
      <c r="D10" s="71" t="s">
        <v>36</v>
      </c>
      <c r="E10" s="71" t="s">
        <v>0</v>
      </c>
      <c r="F10" s="71" t="s">
        <v>62</v>
      </c>
      <c r="G10" s="73" t="s">
        <v>61</v>
      </c>
      <c r="H10" s="71" t="s">
        <v>63</v>
      </c>
      <c r="I10" s="71" t="s">
        <v>65</v>
      </c>
      <c r="J10" s="73" t="s">
        <v>64</v>
      </c>
      <c r="K10" s="74"/>
      <c r="L10" s="74"/>
    </row>
    <row r="11" spans="2:14" ht="50.1" customHeight="1" x14ac:dyDescent="0.35">
      <c r="B11" s="48">
        <v>1</v>
      </c>
      <c r="C11" s="49" t="s">
        <v>67</v>
      </c>
      <c r="D11" s="76" t="s">
        <v>81</v>
      </c>
      <c r="E11" s="75" t="s">
        <v>68</v>
      </c>
      <c r="F11" s="51" t="s">
        <v>69</v>
      </c>
      <c r="G11" s="77">
        <v>33925</v>
      </c>
      <c r="H11" s="50" t="s">
        <v>37</v>
      </c>
      <c r="I11" s="84">
        <v>45226</v>
      </c>
      <c r="J11" s="84">
        <v>45189</v>
      </c>
    </row>
    <row r="12" spans="2:14" ht="50.1" customHeight="1" x14ac:dyDescent="0.35">
      <c r="B12" s="48">
        <v>2</v>
      </c>
      <c r="C12" s="49" t="s">
        <v>70</v>
      </c>
      <c r="D12" s="52" t="s">
        <v>82</v>
      </c>
      <c r="E12" s="75" t="s">
        <v>71</v>
      </c>
      <c r="F12" s="51" t="s">
        <v>72</v>
      </c>
      <c r="G12" s="78">
        <v>35400</v>
      </c>
      <c r="H12" s="50" t="s">
        <v>37</v>
      </c>
      <c r="I12" s="84">
        <v>45264</v>
      </c>
      <c r="J12" s="84">
        <v>45264</v>
      </c>
    </row>
    <row r="13" spans="2:14" ht="50.1" customHeight="1" x14ac:dyDescent="0.35">
      <c r="B13" s="48">
        <v>3</v>
      </c>
      <c r="C13" s="49" t="s">
        <v>73</v>
      </c>
      <c r="D13" s="52" t="s">
        <v>83</v>
      </c>
      <c r="E13" s="75" t="s">
        <v>74</v>
      </c>
      <c r="F13" s="51" t="s">
        <v>72</v>
      </c>
      <c r="G13" s="79">
        <v>35400</v>
      </c>
      <c r="H13" s="50" t="s">
        <v>37</v>
      </c>
      <c r="I13" s="84">
        <v>45264</v>
      </c>
      <c r="J13" s="84">
        <v>45264</v>
      </c>
    </row>
    <row r="14" spans="2:14" ht="50.1" customHeight="1" x14ac:dyDescent="0.35">
      <c r="B14" s="48">
        <v>4</v>
      </c>
      <c r="C14" s="49" t="s">
        <v>75</v>
      </c>
      <c r="D14" s="52" t="s">
        <v>85</v>
      </c>
      <c r="E14" s="83" t="s">
        <v>84</v>
      </c>
      <c r="F14" s="53" t="s">
        <v>76</v>
      </c>
      <c r="G14" s="80">
        <v>11800</v>
      </c>
      <c r="H14" s="50" t="s">
        <v>37</v>
      </c>
      <c r="I14" s="84">
        <v>45265</v>
      </c>
      <c r="J14" s="84">
        <v>45265</v>
      </c>
    </row>
    <row r="15" spans="2:14" ht="50.1" customHeight="1" x14ac:dyDescent="0.35">
      <c r="B15" s="48">
        <v>5</v>
      </c>
      <c r="C15" s="49" t="s">
        <v>77</v>
      </c>
      <c r="D15" s="52" t="s">
        <v>86</v>
      </c>
      <c r="E15" s="83" t="s">
        <v>80</v>
      </c>
      <c r="F15" s="53" t="s">
        <v>221</v>
      </c>
      <c r="G15" s="80">
        <v>2389.9899999999998</v>
      </c>
      <c r="H15" s="50" t="s">
        <v>37</v>
      </c>
      <c r="I15" s="84">
        <v>45264</v>
      </c>
      <c r="J15" s="84">
        <v>45264</v>
      </c>
    </row>
    <row r="16" spans="2:14" ht="50.1" customHeight="1" x14ac:dyDescent="0.35">
      <c r="B16" s="48">
        <v>6</v>
      </c>
      <c r="C16" s="49" t="s">
        <v>78</v>
      </c>
      <c r="D16" s="52" t="s">
        <v>86</v>
      </c>
      <c r="E16" s="83" t="s">
        <v>80</v>
      </c>
      <c r="F16" s="53" t="s">
        <v>221</v>
      </c>
      <c r="G16" s="81">
        <v>61809.79</v>
      </c>
      <c r="H16" s="50" t="s">
        <v>37</v>
      </c>
      <c r="I16" s="84">
        <v>45265</v>
      </c>
      <c r="J16" s="84">
        <v>45265</v>
      </c>
    </row>
    <row r="17" spans="2:10" ht="50.1" customHeight="1" x14ac:dyDescent="0.35">
      <c r="B17" s="48">
        <v>7</v>
      </c>
      <c r="C17" s="49" t="s">
        <v>79</v>
      </c>
      <c r="D17" s="52" t="s">
        <v>86</v>
      </c>
      <c r="E17" s="83" t="s">
        <v>80</v>
      </c>
      <c r="F17" s="53" t="s">
        <v>221</v>
      </c>
      <c r="G17" s="82">
        <v>39268.800000000003</v>
      </c>
      <c r="H17" s="50" t="s">
        <v>37</v>
      </c>
      <c r="I17" s="84">
        <v>45246</v>
      </c>
      <c r="J17" s="84">
        <v>45246</v>
      </c>
    </row>
    <row r="18" spans="2:10" ht="50.1" customHeight="1" x14ac:dyDescent="0.35">
      <c r="B18" s="48">
        <v>8</v>
      </c>
      <c r="C18" s="85" t="s">
        <v>169</v>
      </c>
      <c r="D18" s="87" t="s">
        <v>191</v>
      </c>
      <c r="E18" s="86" t="s">
        <v>219</v>
      </c>
      <c r="F18" s="88" t="s">
        <v>118</v>
      </c>
      <c r="G18" s="82">
        <v>246928.69</v>
      </c>
      <c r="H18" s="50" t="s">
        <v>37</v>
      </c>
      <c r="I18" s="90">
        <v>45267</v>
      </c>
      <c r="J18" s="90">
        <v>45267</v>
      </c>
    </row>
    <row r="19" spans="2:10" ht="50.1" customHeight="1" x14ac:dyDescent="0.35">
      <c r="B19" s="48">
        <v>9</v>
      </c>
      <c r="C19" s="85" t="s">
        <v>170</v>
      </c>
      <c r="D19" s="87" t="s">
        <v>192</v>
      </c>
      <c r="E19" s="87" t="s">
        <v>218</v>
      </c>
      <c r="F19" s="88" t="s">
        <v>203</v>
      </c>
      <c r="G19" s="82">
        <v>599925</v>
      </c>
      <c r="H19" s="50" t="s">
        <v>37</v>
      </c>
      <c r="I19" s="90">
        <v>45272</v>
      </c>
      <c r="J19" s="90">
        <v>45272</v>
      </c>
    </row>
    <row r="20" spans="2:10" ht="50.1" customHeight="1" x14ac:dyDescent="0.35">
      <c r="B20" s="48">
        <v>10</v>
      </c>
      <c r="C20" s="85" t="s">
        <v>171</v>
      </c>
      <c r="D20" s="87" t="s">
        <v>193</v>
      </c>
      <c r="E20" s="86" t="s">
        <v>220</v>
      </c>
      <c r="F20" s="88" t="s">
        <v>118</v>
      </c>
      <c r="G20" s="82">
        <v>15186.6</v>
      </c>
      <c r="H20" s="50" t="s">
        <v>37</v>
      </c>
      <c r="I20" s="90">
        <v>45272</v>
      </c>
      <c r="J20" s="90">
        <v>45272</v>
      </c>
    </row>
    <row r="21" spans="2:10" ht="50.1" customHeight="1" x14ac:dyDescent="0.35">
      <c r="B21" s="48">
        <v>11</v>
      </c>
      <c r="C21" s="85" t="s">
        <v>172</v>
      </c>
      <c r="D21" s="87" t="s">
        <v>117</v>
      </c>
      <c r="E21" s="86" t="s">
        <v>116</v>
      </c>
      <c r="F21" s="88" t="s">
        <v>204</v>
      </c>
      <c r="G21" s="82">
        <v>51920</v>
      </c>
      <c r="H21" s="50" t="s">
        <v>37</v>
      </c>
      <c r="I21" s="90">
        <v>45266</v>
      </c>
      <c r="J21" s="90">
        <v>45266</v>
      </c>
    </row>
    <row r="22" spans="2:10" ht="50.1" customHeight="1" x14ac:dyDescent="0.35">
      <c r="B22" s="48">
        <v>12</v>
      </c>
      <c r="C22" s="85" t="s">
        <v>173</v>
      </c>
      <c r="D22" s="87" t="s">
        <v>194</v>
      </c>
      <c r="E22" s="86" t="s">
        <v>159</v>
      </c>
      <c r="F22" s="88" t="s">
        <v>205</v>
      </c>
      <c r="G22" s="82">
        <v>21771</v>
      </c>
      <c r="H22" s="50" t="s">
        <v>37</v>
      </c>
      <c r="I22" s="90">
        <v>45275</v>
      </c>
      <c r="J22" s="90">
        <v>45275</v>
      </c>
    </row>
    <row r="23" spans="2:10" ht="50.1" customHeight="1" x14ac:dyDescent="0.35">
      <c r="B23" s="48">
        <v>13</v>
      </c>
      <c r="C23" s="85" t="s">
        <v>174</v>
      </c>
      <c r="D23" s="87" t="s">
        <v>195</v>
      </c>
      <c r="E23" s="86" t="s">
        <v>160</v>
      </c>
      <c r="F23" s="88" t="s">
        <v>206</v>
      </c>
      <c r="G23" s="82">
        <v>31683</v>
      </c>
      <c r="H23" s="50" t="s">
        <v>37</v>
      </c>
      <c r="I23" s="90">
        <v>45275</v>
      </c>
      <c r="J23" s="90">
        <v>45275</v>
      </c>
    </row>
    <row r="24" spans="2:10" ht="50.1" customHeight="1" x14ac:dyDescent="0.35">
      <c r="B24" s="48">
        <v>14</v>
      </c>
      <c r="C24" s="85" t="s">
        <v>175</v>
      </c>
      <c r="D24" s="87" t="s">
        <v>196</v>
      </c>
      <c r="E24" s="86" t="s">
        <v>161</v>
      </c>
      <c r="F24" s="88" t="s">
        <v>207</v>
      </c>
      <c r="G24" s="82">
        <v>246750</v>
      </c>
      <c r="H24" s="50" t="s">
        <v>37</v>
      </c>
      <c r="I24" s="90">
        <v>45274</v>
      </c>
      <c r="J24" s="90">
        <v>45274</v>
      </c>
    </row>
    <row r="25" spans="2:10" ht="50.1" customHeight="1" x14ac:dyDescent="0.35">
      <c r="B25" s="48">
        <v>15</v>
      </c>
      <c r="C25" s="85" t="s">
        <v>176</v>
      </c>
      <c r="D25" s="87" t="s">
        <v>197</v>
      </c>
      <c r="E25" s="86" t="s">
        <v>162</v>
      </c>
      <c r="F25" s="88" t="s">
        <v>140</v>
      </c>
      <c r="G25" s="82">
        <v>161801.60000000001</v>
      </c>
      <c r="H25" s="50" t="s">
        <v>37</v>
      </c>
      <c r="I25" s="90">
        <v>45275</v>
      </c>
      <c r="J25" s="90">
        <v>45275</v>
      </c>
    </row>
    <row r="26" spans="2:10" ht="50.1" customHeight="1" x14ac:dyDescent="0.35">
      <c r="B26" s="48">
        <v>16</v>
      </c>
      <c r="C26" s="85" t="s">
        <v>177</v>
      </c>
      <c r="D26" s="87" t="s">
        <v>198</v>
      </c>
      <c r="E26" s="86" t="s">
        <v>163</v>
      </c>
      <c r="F26" s="88" t="s">
        <v>208</v>
      </c>
      <c r="G26" s="82">
        <v>33000</v>
      </c>
      <c r="H26" s="50" t="s">
        <v>37</v>
      </c>
      <c r="I26" s="90">
        <v>45268</v>
      </c>
      <c r="J26" s="90">
        <v>45268</v>
      </c>
    </row>
    <row r="27" spans="2:10" ht="50.1" customHeight="1" x14ac:dyDescent="0.35">
      <c r="B27" s="48">
        <v>17</v>
      </c>
      <c r="C27" s="85" t="s">
        <v>178</v>
      </c>
      <c r="D27" s="87" t="s">
        <v>194</v>
      </c>
      <c r="E27" s="86" t="s">
        <v>217</v>
      </c>
      <c r="F27" s="88" t="s">
        <v>209</v>
      </c>
      <c r="G27" s="82">
        <v>149978</v>
      </c>
      <c r="H27" s="50" t="s">
        <v>37</v>
      </c>
      <c r="I27" s="90">
        <v>45275</v>
      </c>
      <c r="J27" s="90">
        <v>45275</v>
      </c>
    </row>
    <row r="28" spans="2:10" ht="50.1" customHeight="1" x14ac:dyDescent="0.35">
      <c r="B28" s="48">
        <v>18</v>
      </c>
      <c r="C28" s="85" t="s">
        <v>179</v>
      </c>
      <c r="D28" s="87" t="s">
        <v>199</v>
      </c>
      <c r="E28" s="86" t="s">
        <v>164</v>
      </c>
      <c r="F28" s="88" t="s">
        <v>210</v>
      </c>
      <c r="G28" s="82">
        <v>3480</v>
      </c>
      <c r="H28" s="50" t="s">
        <v>37</v>
      </c>
      <c r="I28" s="90">
        <v>45266</v>
      </c>
      <c r="J28" s="90">
        <v>45266</v>
      </c>
    </row>
    <row r="29" spans="2:10" ht="50.1" customHeight="1" x14ac:dyDescent="0.35">
      <c r="B29" s="48">
        <v>19</v>
      </c>
      <c r="C29" s="85" t="s">
        <v>180</v>
      </c>
      <c r="D29" s="87" t="s">
        <v>200</v>
      </c>
      <c r="E29" s="86" t="s">
        <v>165</v>
      </c>
      <c r="F29" s="88" t="s">
        <v>211</v>
      </c>
      <c r="G29" s="82">
        <v>60180</v>
      </c>
      <c r="H29" s="50" t="s">
        <v>37</v>
      </c>
      <c r="I29" s="90">
        <v>45261</v>
      </c>
      <c r="J29" s="90">
        <v>45261</v>
      </c>
    </row>
    <row r="30" spans="2:10" ht="73.5" customHeight="1" x14ac:dyDescent="0.35">
      <c r="B30" s="48">
        <v>20</v>
      </c>
      <c r="C30" s="85" t="s">
        <v>73</v>
      </c>
      <c r="D30" s="87" t="s">
        <v>201</v>
      </c>
      <c r="E30" s="86" t="s">
        <v>166</v>
      </c>
      <c r="F30" s="88" t="s">
        <v>212</v>
      </c>
      <c r="G30" s="82">
        <v>49560</v>
      </c>
      <c r="H30" s="50" t="s">
        <v>37</v>
      </c>
      <c r="I30" s="90">
        <v>45266</v>
      </c>
      <c r="J30" s="90">
        <v>45266</v>
      </c>
    </row>
    <row r="31" spans="2:10" ht="50.1" customHeight="1" x14ac:dyDescent="0.35">
      <c r="B31" s="48">
        <v>21</v>
      </c>
      <c r="C31" s="85" t="s">
        <v>181</v>
      </c>
      <c r="D31" s="87" t="s">
        <v>202</v>
      </c>
      <c r="E31" s="86" t="s">
        <v>167</v>
      </c>
      <c r="F31" s="88" t="s">
        <v>213</v>
      </c>
      <c r="G31" s="82">
        <v>163854.79999999999</v>
      </c>
      <c r="H31" s="50" t="s">
        <v>37</v>
      </c>
      <c r="I31" s="90">
        <v>45275</v>
      </c>
      <c r="J31" s="90">
        <v>45275</v>
      </c>
    </row>
    <row r="32" spans="2:10" ht="50.1" customHeight="1" x14ac:dyDescent="0.35">
      <c r="B32" s="48">
        <v>22</v>
      </c>
      <c r="C32" s="85" t="s">
        <v>182</v>
      </c>
      <c r="D32" s="87" t="s">
        <v>81</v>
      </c>
      <c r="E32" s="86" t="s">
        <v>168</v>
      </c>
      <c r="F32" s="88" t="s">
        <v>214</v>
      </c>
      <c r="G32" s="82">
        <v>14018.4</v>
      </c>
      <c r="H32" s="50" t="s">
        <v>37</v>
      </c>
      <c r="I32" s="90">
        <v>45226</v>
      </c>
      <c r="J32" s="90">
        <v>45226</v>
      </c>
    </row>
    <row r="33" spans="2:10" ht="50.1" customHeight="1" x14ac:dyDescent="0.35">
      <c r="B33" s="48">
        <v>23</v>
      </c>
      <c r="C33" s="85" t="s">
        <v>183</v>
      </c>
      <c r="D33" s="87" t="s">
        <v>81</v>
      </c>
      <c r="E33" s="86" t="s">
        <v>168</v>
      </c>
      <c r="F33" s="88" t="s">
        <v>214</v>
      </c>
      <c r="G33" s="82">
        <v>35400</v>
      </c>
      <c r="H33" s="50" t="s">
        <v>37</v>
      </c>
      <c r="I33" s="90">
        <v>45226</v>
      </c>
      <c r="J33" s="90">
        <v>45226</v>
      </c>
    </row>
    <row r="34" spans="2:10" ht="50.1" customHeight="1" x14ac:dyDescent="0.35">
      <c r="B34" s="48">
        <v>24</v>
      </c>
      <c r="C34" s="85" t="s">
        <v>184</v>
      </c>
      <c r="D34" s="87" t="s">
        <v>81</v>
      </c>
      <c r="E34" s="86" t="s">
        <v>168</v>
      </c>
      <c r="F34" s="88" t="s">
        <v>214</v>
      </c>
      <c r="G34" s="82">
        <v>11682</v>
      </c>
      <c r="H34" s="50" t="s">
        <v>37</v>
      </c>
      <c r="I34" s="90">
        <v>45226</v>
      </c>
      <c r="J34" s="90">
        <v>45226</v>
      </c>
    </row>
    <row r="35" spans="2:10" ht="50.1" customHeight="1" x14ac:dyDescent="0.35">
      <c r="B35" s="48">
        <v>25</v>
      </c>
      <c r="C35" s="85" t="s">
        <v>185</v>
      </c>
      <c r="D35" s="87" t="s">
        <v>81</v>
      </c>
      <c r="E35" s="86" t="s">
        <v>168</v>
      </c>
      <c r="F35" s="88" t="s">
        <v>214</v>
      </c>
      <c r="G35" s="82">
        <v>23364</v>
      </c>
      <c r="H35" s="50" t="s">
        <v>37</v>
      </c>
      <c r="I35" s="90">
        <v>45226</v>
      </c>
      <c r="J35" s="90">
        <v>45226</v>
      </c>
    </row>
    <row r="36" spans="2:10" ht="50.1" customHeight="1" x14ac:dyDescent="0.35">
      <c r="B36" s="48">
        <v>26</v>
      </c>
      <c r="C36" s="85" t="s">
        <v>186</v>
      </c>
      <c r="D36" s="87" t="s">
        <v>81</v>
      </c>
      <c r="E36" s="86" t="s">
        <v>168</v>
      </c>
      <c r="F36" s="88" t="s">
        <v>214</v>
      </c>
      <c r="G36" s="82">
        <v>11682</v>
      </c>
      <c r="H36" s="50" t="s">
        <v>37</v>
      </c>
      <c r="I36" s="90">
        <v>45226</v>
      </c>
      <c r="J36" s="90">
        <v>45226</v>
      </c>
    </row>
    <row r="37" spans="2:10" ht="50.1" customHeight="1" x14ac:dyDescent="0.35">
      <c r="B37" s="48">
        <v>27</v>
      </c>
      <c r="C37" s="85" t="s">
        <v>187</v>
      </c>
      <c r="D37" s="87" t="s">
        <v>81</v>
      </c>
      <c r="E37" s="86" t="s">
        <v>168</v>
      </c>
      <c r="F37" s="88" t="s">
        <v>214</v>
      </c>
      <c r="G37" s="82">
        <v>9345.6</v>
      </c>
      <c r="H37" s="50" t="s">
        <v>37</v>
      </c>
      <c r="I37" s="90">
        <v>45226</v>
      </c>
      <c r="J37" s="90">
        <v>45226</v>
      </c>
    </row>
    <row r="38" spans="2:10" ht="50.1" customHeight="1" x14ac:dyDescent="0.35">
      <c r="B38" s="48">
        <v>28</v>
      </c>
      <c r="C38" s="85" t="s">
        <v>188</v>
      </c>
      <c r="D38" s="87" t="s">
        <v>81</v>
      </c>
      <c r="E38" s="86" t="s">
        <v>168</v>
      </c>
      <c r="F38" s="88" t="s">
        <v>214</v>
      </c>
      <c r="G38" s="82">
        <v>9440</v>
      </c>
      <c r="H38" s="50" t="s">
        <v>37</v>
      </c>
      <c r="I38" s="90">
        <v>45226</v>
      </c>
      <c r="J38" s="90">
        <v>45226</v>
      </c>
    </row>
    <row r="39" spans="2:10" ht="50.1" customHeight="1" x14ac:dyDescent="0.35">
      <c r="B39" s="48">
        <v>29</v>
      </c>
      <c r="C39" s="85" t="s">
        <v>189</v>
      </c>
      <c r="D39" s="87" t="s">
        <v>81</v>
      </c>
      <c r="E39" s="86" t="s">
        <v>168</v>
      </c>
      <c r="F39" s="88" t="s">
        <v>214</v>
      </c>
      <c r="G39" s="82">
        <v>9440</v>
      </c>
      <c r="H39" s="50" t="s">
        <v>37</v>
      </c>
      <c r="I39" s="90">
        <v>45226</v>
      </c>
      <c r="J39" s="90">
        <v>45226</v>
      </c>
    </row>
    <row r="40" spans="2:10" ht="50.1" customHeight="1" x14ac:dyDescent="0.35">
      <c r="B40" s="48">
        <v>30</v>
      </c>
      <c r="C40" s="85" t="s">
        <v>190</v>
      </c>
      <c r="D40" s="87" t="s">
        <v>81</v>
      </c>
      <c r="E40" s="86" t="s">
        <v>168</v>
      </c>
      <c r="F40" s="88" t="s">
        <v>214</v>
      </c>
      <c r="G40" s="82">
        <v>11328</v>
      </c>
      <c r="H40" s="50" t="s">
        <v>37</v>
      </c>
      <c r="I40" s="90">
        <v>45226</v>
      </c>
      <c r="J40" s="90">
        <v>45226</v>
      </c>
    </row>
    <row r="41" spans="2:10" ht="50.1" customHeight="1" x14ac:dyDescent="0.35">
      <c r="B41" s="48">
        <v>31</v>
      </c>
      <c r="C41" s="85" t="s">
        <v>89</v>
      </c>
      <c r="D41" s="85" t="s">
        <v>88</v>
      </c>
      <c r="E41" s="86" t="s">
        <v>87</v>
      </c>
      <c r="F41" s="88" t="s">
        <v>90</v>
      </c>
      <c r="G41" s="82">
        <v>87615</v>
      </c>
      <c r="H41" s="50" t="s">
        <v>37</v>
      </c>
      <c r="I41" s="90">
        <v>45275</v>
      </c>
      <c r="J41" s="90">
        <v>45275</v>
      </c>
    </row>
    <row r="42" spans="2:10" ht="50.1" customHeight="1" x14ac:dyDescent="0.35">
      <c r="B42" s="48">
        <v>32</v>
      </c>
      <c r="C42" s="85" t="s">
        <v>93</v>
      </c>
      <c r="D42" s="85" t="s">
        <v>92</v>
      </c>
      <c r="E42" s="86" t="s">
        <v>91</v>
      </c>
      <c r="F42" s="88" t="s">
        <v>94</v>
      </c>
      <c r="G42" s="82">
        <v>473456.9</v>
      </c>
      <c r="H42" s="50" t="s">
        <v>37</v>
      </c>
      <c r="I42" s="90">
        <v>45274</v>
      </c>
      <c r="J42" s="90">
        <v>45274</v>
      </c>
    </row>
    <row r="43" spans="2:10" ht="50.1" customHeight="1" x14ac:dyDescent="0.35">
      <c r="B43" s="48">
        <v>33</v>
      </c>
      <c r="C43" s="85" t="s">
        <v>97</v>
      </c>
      <c r="D43" s="85" t="s">
        <v>96</v>
      </c>
      <c r="E43" s="86" t="s">
        <v>95</v>
      </c>
      <c r="F43" s="88" t="s">
        <v>98</v>
      </c>
      <c r="G43" s="82">
        <v>180540</v>
      </c>
      <c r="H43" s="50" t="s">
        <v>37</v>
      </c>
      <c r="I43" s="90">
        <v>45274</v>
      </c>
      <c r="J43" s="90">
        <v>45274</v>
      </c>
    </row>
    <row r="44" spans="2:10" ht="50.1" customHeight="1" x14ac:dyDescent="0.35">
      <c r="B44" s="48">
        <v>34</v>
      </c>
      <c r="C44" s="85" t="s">
        <v>101</v>
      </c>
      <c r="D44" s="85" t="s">
        <v>100</v>
      </c>
      <c r="E44" s="86" t="s">
        <v>99</v>
      </c>
      <c r="F44" s="88" t="s">
        <v>102</v>
      </c>
      <c r="G44" s="82">
        <v>47904.08</v>
      </c>
      <c r="H44" s="50" t="s">
        <v>37</v>
      </c>
      <c r="I44" s="90">
        <v>45112</v>
      </c>
      <c r="J44" s="90">
        <v>45112</v>
      </c>
    </row>
    <row r="45" spans="2:10" ht="50.1" customHeight="1" x14ac:dyDescent="0.35">
      <c r="B45" s="48">
        <v>35</v>
      </c>
      <c r="C45" s="85" t="s">
        <v>105</v>
      </c>
      <c r="D45" s="85" t="s">
        <v>104</v>
      </c>
      <c r="E45" s="86" t="s">
        <v>103</v>
      </c>
      <c r="F45" s="88" t="s">
        <v>106</v>
      </c>
      <c r="G45" s="82">
        <v>22420</v>
      </c>
      <c r="H45" s="50" t="s">
        <v>37</v>
      </c>
      <c r="I45" s="90">
        <v>45278</v>
      </c>
      <c r="J45" s="90">
        <v>45278</v>
      </c>
    </row>
    <row r="46" spans="2:10" ht="50.1" customHeight="1" x14ac:dyDescent="0.35">
      <c r="B46" s="48">
        <v>36</v>
      </c>
      <c r="C46" s="85" t="s">
        <v>109</v>
      </c>
      <c r="D46" s="85" t="s">
        <v>108</v>
      </c>
      <c r="E46" s="86" t="s">
        <v>107</v>
      </c>
      <c r="F46" s="88" t="s">
        <v>110</v>
      </c>
      <c r="G46" s="82">
        <v>150032.37</v>
      </c>
      <c r="H46" s="50" t="s">
        <v>37</v>
      </c>
      <c r="I46" s="90">
        <v>45275</v>
      </c>
      <c r="J46" s="90">
        <v>45275</v>
      </c>
    </row>
    <row r="47" spans="2:10" ht="50.1" customHeight="1" x14ac:dyDescent="0.35">
      <c r="B47" s="48">
        <v>37</v>
      </c>
      <c r="C47" s="85" t="s">
        <v>113</v>
      </c>
      <c r="D47" s="85" t="s">
        <v>112</v>
      </c>
      <c r="E47" s="86" t="s">
        <v>111</v>
      </c>
      <c r="F47" s="88" t="s">
        <v>115</v>
      </c>
      <c r="G47" s="82">
        <v>150000</v>
      </c>
      <c r="H47" s="50" t="s">
        <v>37</v>
      </c>
      <c r="I47" s="90" t="s">
        <v>114</v>
      </c>
      <c r="J47" s="90" t="s">
        <v>114</v>
      </c>
    </row>
    <row r="48" spans="2:10" ht="50.1" customHeight="1" x14ac:dyDescent="0.35">
      <c r="B48" s="48">
        <v>38</v>
      </c>
      <c r="C48" s="85" t="s">
        <v>101</v>
      </c>
      <c r="D48" s="85" t="s">
        <v>117</v>
      </c>
      <c r="E48" s="86" t="s">
        <v>116</v>
      </c>
      <c r="F48" s="88" t="s">
        <v>118</v>
      </c>
      <c r="G48" s="82">
        <v>18408</v>
      </c>
      <c r="H48" s="50" t="s">
        <v>37</v>
      </c>
      <c r="I48" s="90">
        <v>45280</v>
      </c>
      <c r="J48" s="90">
        <v>45280</v>
      </c>
    </row>
    <row r="49" spans="2:12" ht="50.1" customHeight="1" x14ac:dyDescent="0.35">
      <c r="B49" s="48">
        <v>39</v>
      </c>
      <c r="C49" s="86" t="s">
        <v>121</v>
      </c>
      <c r="D49" s="86" t="s">
        <v>120</v>
      </c>
      <c r="E49" s="86" t="s">
        <v>119</v>
      </c>
      <c r="F49" s="86" t="s">
        <v>122</v>
      </c>
      <c r="G49" s="82">
        <v>29605.439999999999</v>
      </c>
      <c r="H49" s="50" t="s">
        <v>37</v>
      </c>
      <c r="I49" s="91">
        <v>45279</v>
      </c>
      <c r="J49" s="91">
        <v>45279</v>
      </c>
    </row>
    <row r="50" spans="2:12" ht="50.1" customHeight="1" x14ac:dyDescent="0.35">
      <c r="B50" s="48">
        <v>40</v>
      </c>
      <c r="C50" s="86" t="s">
        <v>123</v>
      </c>
      <c r="D50" s="86" t="s">
        <v>120</v>
      </c>
      <c r="E50" s="86" t="s">
        <v>119</v>
      </c>
      <c r="F50" s="86" t="s">
        <v>124</v>
      </c>
      <c r="G50" s="82">
        <v>109711.23</v>
      </c>
      <c r="H50" s="50" t="s">
        <v>37</v>
      </c>
      <c r="I50" s="90">
        <v>45279</v>
      </c>
      <c r="J50" s="90">
        <v>45279</v>
      </c>
    </row>
    <row r="51" spans="2:12" ht="50.1" customHeight="1" x14ac:dyDescent="0.35">
      <c r="B51" s="48">
        <v>41</v>
      </c>
      <c r="C51" s="85" t="s">
        <v>127</v>
      </c>
      <c r="D51" s="85" t="s">
        <v>126</v>
      </c>
      <c r="E51" s="86" t="s">
        <v>125</v>
      </c>
      <c r="F51" s="88" t="s">
        <v>128</v>
      </c>
      <c r="G51" s="82">
        <v>171452</v>
      </c>
      <c r="H51" s="50" t="s">
        <v>37</v>
      </c>
      <c r="I51" s="90">
        <v>45247</v>
      </c>
      <c r="J51" s="90">
        <v>45247</v>
      </c>
    </row>
    <row r="52" spans="2:12" ht="50.1" customHeight="1" x14ac:dyDescent="0.35">
      <c r="B52" s="48">
        <v>42</v>
      </c>
      <c r="C52" s="85" t="s">
        <v>130</v>
      </c>
      <c r="D52" s="85" t="s">
        <v>129</v>
      </c>
      <c r="E52" s="86" t="s">
        <v>216</v>
      </c>
      <c r="F52" s="88" t="s">
        <v>131</v>
      </c>
      <c r="G52" s="82">
        <v>21693.32</v>
      </c>
      <c r="H52" s="50" t="s">
        <v>37</v>
      </c>
      <c r="I52" s="90">
        <v>45265</v>
      </c>
      <c r="J52" s="90">
        <v>45265</v>
      </c>
    </row>
    <row r="53" spans="2:12" ht="50.1" customHeight="1" x14ac:dyDescent="0.35">
      <c r="B53" s="48">
        <v>43</v>
      </c>
      <c r="C53" s="86" t="s">
        <v>132</v>
      </c>
      <c r="D53" s="86" t="s">
        <v>120</v>
      </c>
      <c r="E53" s="86" t="s">
        <v>119</v>
      </c>
      <c r="F53" s="88" t="s">
        <v>133</v>
      </c>
      <c r="G53" s="82">
        <v>102729.9</v>
      </c>
      <c r="H53" s="50" t="s">
        <v>37</v>
      </c>
      <c r="I53" s="90">
        <v>45287</v>
      </c>
      <c r="J53" s="90">
        <v>45287</v>
      </c>
    </row>
    <row r="54" spans="2:12" ht="50.1" customHeight="1" x14ac:dyDescent="0.35">
      <c r="B54" s="48">
        <v>44</v>
      </c>
      <c r="C54" s="85" t="s">
        <v>134</v>
      </c>
      <c r="D54" s="85" t="s">
        <v>120</v>
      </c>
      <c r="E54" s="86" t="s">
        <v>119</v>
      </c>
      <c r="F54" s="88" t="s">
        <v>135</v>
      </c>
      <c r="G54" s="82">
        <v>7970.04</v>
      </c>
      <c r="H54" s="50" t="s">
        <v>37</v>
      </c>
      <c r="I54" s="90">
        <v>45287</v>
      </c>
      <c r="J54" s="90">
        <v>45287</v>
      </c>
    </row>
    <row r="55" spans="2:12" ht="50.1" customHeight="1" x14ac:dyDescent="0.35">
      <c r="B55" s="48">
        <v>45</v>
      </c>
      <c r="C55" s="85" t="s">
        <v>136</v>
      </c>
      <c r="D55" s="85" t="s">
        <v>104</v>
      </c>
      <c r="E55" s="86" t="s">
        <v>103</v>
      </c>
      <c r="F55" s="88" t="s">
        <v>106</v>
      </c>
      <c r="G55" s="82">
        <v>36156.980000000003</v>
      </c>
      <c r="H55" s="50" t="s">
        <v>37</v>
      </c>
      <c r="I55" s="90">
        <v>45275</v>
      </c>
      <c r="J55" s="90">
        <v>45275</v>
      </c>
    </row>
    <row r="56" spans="2:12" ht="50.1" customHeight="1" x14ac:dyDescent="0.35">
      <c r="B56" s="48">
        <v>46</v>
      </c>
      <c r="C56" s="85" t="s">
        <v>139</v>
      </c>
      <c r="D56" s="85" t="s">
        <v>138</v>
      </c>
      <c r="E56" s="86" t="s">
        <v>137</v>
      </c>
      <c r="F56" s="88" t="s">
        <v>140</v>
      </c>
      <c r="G56" s="82">
        <v>40081.06</v>
      </c>
      <c r="H56" s="50" t="s">
        <v>37</v>
      </c>
      <c r="I56" s="90">
        <v>45282</v>
      </c>
      <c r="J56" s="90">
        <v>45282</v>
      </c>
    </row>
    <row r="57" spans="2:12" ht="50.1" customHeight="1" x14ac:dyDescent="0.35">
      <c r="B57" s="48">
        <v>47</v>
      </c>
      <c r="C57" s="85" t="s">
        <v>143</v>
      </c>
      <c r="D57" s="85" t="s">
        <v>142</v>
      </c>
      <c r="E57" s="86" t="s">
        <v>141</v>
      </c>
      <c r="F57" s="88" t="s">
        <v>140</v>
      </c>
      <c r="G57" s="82">
        <v>40592</v>
      </c>
      <c r="H57" s="50" t="s">
        <v>37</v>
      </c>
      <c r="I57" s="90">
        <v>45282</v>
      </c>
      <c r="J57" s="90">
        <v>45282</v>
      </c>
    </row>
    <row r="58" spans="2:12" ht="50.1" customHeight="1" x14ac:dyDescent="0.35">
      <c r="B58" s="48">
        <v>48</v>
      </c>
      <c r="C58" s="85" t="s">
        <v>146</v>
      </c>
      <c r="D58" s="85" t="s">
        <v>145</v>
      </c>
      <c r="E58" s="86" t="s">
        <v>144</v>
      </c>
      <c r="F58" s="88" t="s">
        <v>147</v>
      </c>
      <c r="G58" s="82">
        <v>15200</v>
      </c>
      <c r="H58" s="50" t="s">
        <v>37</v>
      </c>
      <c r="I58" s="90">
        <v>45286</v>
      </c>
      <c r="J58" s="90">
        <v>45286</v>
      </c>
    </row>
    <row r="59" spans="2:12" ht="50.1" customHeight="1" x14ac:dyDescent="0.35">
      <c r="B59" s="48">
        <v>49</v>
      </c>
      <c r="C59" s="85" t="s">
        <v>149</v>
      </c>
      <c r="D59" s="85" t="s">
        <v>148</v>
      </c>
      <c r="E59" s="87" t="s">
        <v>222</v>
      </c>
      <c r="F59" s="88" t="s">
        <v>150</v>
      </c>
      <c r="G59" s="82">
        <v>1698242.68</v>
      </c>
      <c r="H59" s="50" t="s">
        <v>37</v>
      </c>
      <c r="I59" s="90">
        <v>45281</v>
      </c>
      <c r="J59" s="90">
        <v>45281</v>
      </c>
    </row>
    <row r="60" spans="2:12" ht="50.1" customHeight="1" x14ac:dyDescent="0.35">
      <c r="B60" s="48">
        <v>50</v>
      </c>
      <c r="C60" s="85" t="s">
        <v>151</v>
      </c>
      <c r="D60" s="85" t="s">
        <v>104</v>
      </c>
      <c r="E60" s="86" t="s">
        <v>103</v>
      </c>
      <c r="F60" s="88" t="s">
        <v>106</v>
      </c>
      <c r="G60" s="82">
        <v>18526</v>
      </c>
      <c r="H60" s="50" t="s">
        <v>37</v>
      </c>
      <c r="I60" s="90">
        <v>45282</v>
      </c>
      <c r="J60" s="90">
        <v>45282</v>
      </c>
    </row>
    <row r="61" spans="2:12" ht="50.1" customHeight="1" x14ac:dyDescent="0.35">
      <c r="B61" s="48">
        <v>51</v>
      </c>
      <c r="C61" s="85" t="s">
        <v>153</v>
      </c>
      <c r="D61" s="85" t="s">
        <v>152</v>
      </c>
      <c r="E61" s="86" t="s">
        <v>215</v>
      </c>
      <c r="F61" s="89" t="s">
        <v>154</v>
      </c>
      <c r="G61" s="82">
        <v>710482.55</v>
      </c>
      <c r="H61" s="50" t="s">
        <v>37</v>
      </c>
      <c r="I61" s="90">
        <v>45281</v>
      </c>
      <c r="J61" s="90">
        <v>45281</v>
      </c>
    </row>
    <row r="62" spans="2:12" ht="50.1" customHeight="1" x14ac:dyDescent="0.35">
      <c r="B62" s="48">
        <v>52</v>
      </c>
      <c r="C62" s="86" t="s">
        <v>157</v>
      </c>
      <c r="D62" s="85" t="s">
        <v>156</v>
      </c>
      <c r="E62" s="86" t="s">
        <v>155</v>
      </c>
      <c r="F62" s="86" t="s">
        <v>158</v>
      </c>
      <c r="G62" s="82">
        <v>896800</v>
      </c>
      <c r="H62" s="50" t="s">
        <v>37</v>
      </c>
      <c r="I62" s="90">
        <v>45195</v>
      </c>
      <c r="J62" s="90">
        <v>45195</v>
      </c>
    </row>
    <row r="63" spans="2:12" ht="34.5" customHeight="1" x14ac:dyDescent="0.35">
      <c r="B63" s="54"/>
      <c r="C63" s="85"/>
      <c r="D63" s="85"/>
      <c r="E63" s="55" t="s">
        <v>1</v>
      </c>
      <c r="F63" s="56"/>
      <c r="G63" s="57">
        <f>SUM(G11:G62)</f>
        <v>7221331.8199999994</v>
      </c>
      <c r="H63" s="58"/>
      <c r="I63" s="58"/>
      <c r="J63" s="58"/>
      <c r="L63" s="59"/>
    </row>
    <row r="64" spans="2:12" ht="34.5" customHeight="1" x14ac:dyDescent="0.35">
      <c r="B64"/>
      <c r="C64"/>
      <c r="D64"/>
      <c r="E64"/>
      <c r="F64" s="47"/>
      <c r="G64" s="62"/>
      <c r="L64" s="59"/>
    </row>
    <row r="65" spans="2:12" ht="34.5" customHeight="1" x14ac:dyDescent="0.35">
      <c r="B65"/>
      <c r="C65"/>
      <c r="D65"/>
      <c r="E65"/>
      <c r="F65" s="47"/>
      <c r="G65" s="62"/>
      <c r="L65" s="59"/>
    </row>
    <row r="66" spans="2:12" ht="34.5" customHeight="1" x14ac:dyDescent="0.35">
      <c r="B66"/>
      <c r="C66"/>
      <c r="D66"/>
      <c r="E66"/>
      <c r="F66" s="47"/>
      <c r="G66" s="62"/>
      <c r="L66" s="59"/>
    </row>
    <row r="67" spans="2:12" ht="16.5" customHeight="1" x14ac:dyDescent="0.35">
      <c r="B67"/>
      <c r="C67"/>
      <c r="D67"/>
      <c r="E67"/>
      <c r="F67" s="47"/>
      <c r="G67" s="62"/>
      <c r="L67" s="59"/>
    </row>
    <row r="68" spans="2:12" ht="16.5" customHeight="1" x14ac:dyDescent="0.35">
      <c r="B68" s="60"/>
      <c r="C68" s="61"/>
      <c r="D68" s="61"/>
      <c r="E68" s="61"/>
      <c r="F68" s="47"/>
      <c r="G68" s="62"/>
      <c r="L68" s="59"/>
    </row>
    <row r="69" spans="2:12" ht="16.5" customHeight="1" x14ac:dyDescent="0.35">
      <c r="B69" s="60"/>
      <c r="C69" s="61"/>
      <c r="D69" s="61"/>
      <c r="E69" s="61"/>
      <c r="F69" s="47"/>
      <c r="G69" s="62"/>
      <c r="L69" s="59"/>
    </row>
    <row r="70" spans="2:12" ht="16.5" customHeight="1" x14ac:dyDescent="0.35">
      <c r="B70" s="60"/>
      <c r="C70" s="63"/>
      <c r="D70" s="63"/>
      <c r="G70" s="64"/>
    </row>
    <row r="71" spans="2:12" ht="16.5" hidden="1" customHeight="1" x14ac:dyDescent="0.35">
      <c r="B71" s="60"/>
      <c r="C71" s="63"/>
      <c r="D71" s="63"/>
      <c r="G71" s="64"/>
    </row>
    <row r="72" spans="2:12" ht="31.5" customHeight="1" x14ac:dyDescent="0.35">
      <c r="B72" s="92" t="s">
        <v>224</v>
      </c>
      <c r="C72" s="92"/>
      <c r="D72" s="92"/>
      <c r="E72" s="92"/>
      <c r="F72" s="47" t="s">
        <v>35</v>
      </c>
      <c r="G72" s="94" t="s">
        <v>34</v>
      </c>
      <c r="H72" s="94"/>
      <c r="I72" s="94"/>
      <c r="J72" s="94"/>
    </row>
    <row r="73" spans="2:12" ht="25.5" customHeight="1" x14ac:dyDescent="0.35">
      <c r="B73" s="92" t="s">
        <v>227</v>
      </c>
      <c r="C73" s="92"/>
      <c r="D73" s="92"/>
      <c r="E73" s="92"/>
      <c r="F73" s="65" t="s">
        <v>226</v>
      </c>
      <c r="G73" s="95" t="s">
        <v>225</v>
      </c>
      <c r="H73" s="95"/>
      <c r="I73" s="95"/>
      <c r="J73" s="95"/>
    </row>
    <row r="74" spans="2:12" ht="24.75" customHeight="1" x14ac:dyDescent="0.35">
      <c r="B74" s="92" t="s">
        <v>223</v>
      </c>
      <c r="C74" s="92"/>
      <c r="D74" s="92"/>
      <c r="E74" s="92"/>
      <c r="F74" s="65" t="s">
        <v>38</v>
      </c>
      <c r="G74" s="94" t="s">
        <v>56</v>
      </c>
      <c r="H74" s="94"/>
      <c r="I74" s="94"/>
      <c r="J74" s="94"/>
    </row>
    <row r="75" spans="2:12" x14ac:dyDescent="0.35">
      <c r="B75" s="92"/>
      <c r="C75" s="92"/>
      <c r="D75" s="92"/>
      <c r="E75" s="92"/>
    </row>
    <row r="76" spans="2:12" x14ac:dyDescent="0.35">
      <c r="B76" s="60"/>
      <c r="J76" s="63"/>
    </row>
    <row r="77" spans="2:12" x14ac:dyDescent="0.35">
      <c r="B77" s="60"/>
    </row>
    <row r="78" spans="2:12" x14ac:dyDescent="0.35">
      <c r="B78" s="60"/>
    </row>
    <row r="79" spans="2:12" x14ac:dyDescent="0.35">
      <c r="B79" s="60"/>
      <c r="F79" s="64"/>
    </row>
    <row r="80" spans="2:12" x14ac:dyDescent="0.35">
      <c r="B80" s="60"/>
      <c r="F80" s="64"/>
    </row>
    <row r="81" spans="2:11" x14ac:dyDescent="0.35">
      <c r="B81" s="60"/>
      <c r="G81" s="64"/>
    </row>
    <row r="82" spans="2:11" x14ac:dyDescent="0.35">
      <c r="B82" s="60"/>
      <c r="G82" s="64"/>
      <c r="H82" s="64"/>
    </row>
    <row r="83" spans="2:11" x14ac:dyDescent="0.35">
      <c r="B83" s="60"/>
      <c r="H83" s="67"/>
    </row>
    <row r="84" spans="2:11" x14ac:dyDescent="0.35">
      <c r="B84" s="60"/>
      <c r="K84" s="63"/>
    </row>
    <row r="85" spans="2:11" x14ac:dyDescent="0.35">
      <c r="B85" s="60"/>
      <c r="K85" s="47"/>
    </row>
    <row r="86" spans="2:11" x14ac:dyDescent="0.35">
      <c r="B86" s="60"/>
    </row>
    <row r="87" spans="2:11" x14ac:dyDescent="0.35">
      <c r="B87" s="60"/>
    </row>
    <row r="88" spans="2:11" x14ac:dyDescent="0.35">
      <c r="B88" s="60"/>
    </row>
    <row r="89" spans="2:11" x14ac:dyDescent="0.35">
      <c r="B89" s="60"/>
    </row>
    <row r="90" spans="2:11" x14ac:dyDescent="0.35">
      <c r="B90" s="60"/>
    </row>
    <row r="91" spans="2:11" x14ac:dyDescent="0.35">
      <c r="B91" s="60"/>
    </row>
    <row r="92" spans="2:11" x14ac:dyDescent="0.35">
      <c r="B92" s="60"/>
    </row>
    <row r="93" spans="2:11" x14ac:dyDescent="0.35">
      <c r="B93" s="60"/>
    </row>
    <row r="94" spans="2:11" x14ac:dyDescent="0.35">
      <c r="B94" s="60"/>
    </row>
    <row r="95" spans="2:11" x14ac:dyDescent="0.35">
      <c r="B95" s="60"/>
    </row>
    <row r="96" spans="2:11" x14ac:dyDescent="0.35">
      <c r="B96" s="60"/>
    </row>
    <row r="97" spans="2:10" x14ac:dyDescent="0.35">
      <c r="B97" s="60"/>
    </row>
    <row r="98" spans="2:10" x14ac:dyDescent="0.35">
      <c r="B98" s="60"/>
    </row>
    <row r="99" spans="2:10" x14ac:dyDescent="0.35">
      <c r="B99" s="60"/>
    </row>
    <row r="100" spans="2:10" x14ac:dyDescent="0.35">
      <c r="B100" s="60"/>
    </row>
    <row r="101" spans="2:10" x14ac:dyDescent="0.35">
      <c r="B101" s="60"/>
    </row>
    <row r="102" spans="2:10" x14ac:dyDescent="0.35">
      <c r="B102" s="60"/>
    </row>
    <row r="103" spans="2:10" x14ac:dyDescent="0.35">
      <c r="B103" s="60"/>
    </row>
    <row r="104" spans="2:10" x14ac:dyDescent="0.35">
      <c r="B104" s="60"/>
    </row>
    <row r="105" spans="2:10" x14ac:dyDescent="0.35">
      <c r="B105" s="60"/>
    </row>
    <row r="106" spans="2:10" x14ac:dyDescent="0.35">
      <c r="B106" s="60"/>
    </row>
    <row r="107" spans="2:10" x14ac:dyDescent="0.35">
      <c r="B107" s="60"/>
    </row>
    <row r="109" spans="2:10" x14ac:dyDescent="0.35">
      <c r="B109" s="66"/>
      <c r="C109" s="66"/>
      <c r="D109" s="66"/>
    </row>
    <row r="110" spans="2:10" x14ac:dyDescent="0.35">
      <c r="B110" s="61"/>
      <c r="C110" s="61"/>
      <c r="D110" s="61"/>
      <c r="F110" s="61"/>
      <c r="H110" s="61"/>
      <c r="I110" s="61"/>
      <c r="J110" s="61"/>
    </row>
    <row r="118" spans="11:11" x14ac:dyDescent="0.35">
      <c r="K118" s="61"/>
    </row>
  </sheetData>
  <mergeCells count="10">
    <mergeCell ref="B75:E75"/>
    <mergeCell ref="B5:J5"/>
    <mergeCell ref="B6:J6"/>
    <mergeCell ref="B7:J7"/>
    <mergeCell ref="G72:J72"/>
    <mergeCell ref="G74:J74"/>
    <mergeCell ref="G73:J73"/>
    <mergeCell ref="B72:E72"/>
    <mergeCell ref="B73:E73"/>
    <mergeCell ref="B74:E74"/>
  </mergeCells>
  <phoneticPr fontId="15" type="noConversion"/>
  <pageMargins left="0.46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53</v>
      </c>
      <c r="B3" s="42"/>
    </row>
    <row r="4" spans="1:4" x14ac:dyDescent="0.25">
      <c r="A4" s="9" t="s">
        <v>39</v>
      </c>
    </row>
    <row r="5" spans="1:4" x14ac:dyDescent="0.25">
      <c r="A5" s="18" t="s">
        <v>40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41</v>
      </c>
      <c r="B9" s="1"/>
      <c r="C9" s="40">
        <f>+C6+C7+C8</f>
        <v>221700</v>
      </c>
      <c r="D9" t="s">
        <v>42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41</v>
      </c>
      <c r="B13" s="1"/>
      <c r="C13" s="41">
        <f>+C11+C12</f>
        <v>939500</v>
      </c>
      <c r="D13" t="s">
        <v>43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44</v>
      </c>
    </row>
    <row r="18" spans="1:4" ht="15.75" thickBot="1" x14ac:dyDescent="0.3">
      <c r="A18" s="18" t="s">
        <v>41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45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46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41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47</v>
      </c>
      <c r="C30" s="18" t="s">
        <v>48</v>
      </c>
    </row>
    <row r="31" spans="1:4" x14ac:dyDescent="0.25">
      <c r="A31" s="18" t="s">
        <v>49</v>
      </c>
      <c r="B31" s="18"/>
      <c r="C31" s="18" t="s">
        <v>50</v>
      </c>
    </row>
    <row r="32" spans="1:4" x14ac:dyDescent="0.25">
      <c r="A32" s="18" t="s">
        <v>51</v>
      </c>
      <c r="B32" s="18"/>
      <c r="C32" s="18" t="s">
        <v>52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48</v>
      </c>
    </row>
    <row r="37" spans="1:3" x14ac:dyDescent="0.25">
      <c r="B37" s="18" t="s">
        <v>54</v>
      </c>
    </row>
    <row r="38" spans="1:3" x14ac:dyDescent="0.25">
      <c r="B38" s="18" t="s">
        <v>55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96" t="s">
        <v>3</v>
      </c>
      <c r="D6" s="96"/>
      <c r="E6" s="96"/>
      <c r="F6" s="96"/>
      <c r="G6" s="96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97" t="s">
        <v>5</v>
      </c>
      <c r="C11" s="98"/>
      <c r="D11" s="98"/>
      <c r="E11" s="98"/>
      <c r="F11" s="98"/>
      <c r="G11" s="98"/>
      <c r="H11" s="99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00" t="s">
        <v>12</v>
      </c>
      <c r="D23" s="100"/>
      <c r="E23" s="100"/>
      <c r="F23" s="100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01" t="s">
        <v>18</v>
      </c>
      <c r="C29" s="102"/>
      <c r="D29" s="102"/>
      <c r="E29" s="102"/>
      <c r="F29" s="102"/>
      <c r="G29" s="102"/>
      <c r="H29" s="103"/>
    </row>
    <row r="30" spans="2:13" ht="15.75" thickTop="1" x14ac:dyDescent="0.25">
      <c r="B30" s="6"/>
      <c r="F30" s="1"/>
      <c r="H30" s="7"/>
    </row>
    <row r="31" spans="2:13" x14ac:dyDescent="0.25">
      <c r="B31" s="104" t="s">
        <v>19</v>
      </c>
      <c r="C31" s="105"/>
      <c r="D31" s="105"/>
      <c r="E31" s="105"/>
      <c r="F31" s="105"/>
      <c r="G31" s="105"/>
      <c r="H31" s="106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98" t="s">
        <v>2</v>
      </c>
      <c r="C2" s="98"/>
      <c r="D2" s="98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+'DICIEMBRE 2023'!G63</f>
        <v>7221331.8199999994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-2376582.2299999995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DICIEMBRE 2023</vt:lpstr>
      <vt:lpstr>Hoja2</vt:lpstr>
      <vt:lpstr>Analisis por anti</vt:lpstr>
      <vt:lpstr>Hoja1</vt:lpstr>
      <vt:lpstr>'DICIEMBRE 2023'!Print_Area</vt:lpstr>
      <vt:lpstr>'DICIEMBRE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2024-01-15T20:01:23Z</cp:lastPrinted>
  <dcterms:created xsi:type="dcterms:W3CDTF">2019-09-05T12:51:01Z</dcterms:created>
  <dcterms:modified xsi:type="dcterms:W3CDTF">2024-01-16T14:40:47Z</dcterms:modified>
</cp:coreProperties>
</file>