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13_ncr:1_{4B07120B-0AA1-4F2C-8308-2B447D303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4" sheetId="6" r:id="rId1"/>
    <sheet name="Hoja4" sheetId="8" r:id="rId2"/>
    <sheet name="Marzo 2024" sheetId="3" state="hidden" r:id="rId3"/>
    <sheet name="Hoja2" sheetId="5" state="hidden" r:id="rId4"/>
    <sheet name="Analisis por anti" sheetId="2" state="hidden" r:id="rId5"/>
    <sheet name="Hoja1" sheetId="4" state="hidden" r:id="rId6"/>
  </sheets>
  <definedNames>
    <definedName name="_xlnm._FilterDatabase" localSheetId="0" hidden="1">'NOVIEMBRE 2024'!$B$11:$J$58</definedName>
    <definedName name="_xlnm.Print_Area" localSheetId="2">'Marzo 2024'!$B$2:$J$49</definedName>
    <definedName name="_xlnm.Print_Area" localSheetId="0">'NOVIEMBRE 2024'!$B$1:$J$69</definedName>
    <definedName name="_xlnm.Print_Titles" localSheetId="2">'Marzo 2024'!$1:$10</definedName>
    <definedName name="_xlnm.Print_Titles" localSheetId="0">'NOVIEMBRE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6" l="1"/>
  <c r="G33" i="3" l="1"/>
  <c r="C26" i="5"/>
  <c r="B25" i="5"/>
  <c r="C25" i="5"/>
  <c r="C24" i="5"/>
  <c r="B8" i="5"/>
  <c r="C8" i="5"/>
  <c r="C18" i="5"/>
  <c r="C16" i="5"/>
  <c r="C12" i="5"/>
  <c r="C11" i="5"/>
  <c r="C13" i="5"/>
  <c r="C17" i="5"/>
  <c r="C7" i="5"/>
  <c r="C6" i="5"/>
  <c r="C9" i="5"/>
  <c r="C20" i="5"/>
  <c r="C27" i="5"/>
  <c r="D10" i="4"/>
  <c r="D12" i="4"/>
  <c r="D15" i="4"/>
  <c r="G43" i="2"/>
  <c r="G41" i="2"/>
  <c r="G39" i="2"/>
  <c r="G37" i="2"/>
  <c r="G35" i="2"/>
  <c r="D18" i="2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<sst xmlns="http://schemas.openxmlformats.org/spreadsheetml/2006/main" count="391" uniqueCount="270">
  <si>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</si>
  <si>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</si>
  <si>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</si>
  <si>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</si>
  <si>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</si>
  <si>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</si>
  <si>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</si>
  <si>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</si>
  <si>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</si>
  <si>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</si>
  <si>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</si>
  <si>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</si>
  <si>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</si>
  <si>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</si>
  <si>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</si>
  <si>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</si>
  <si>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</si>
  <si>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</si>
  <si>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</si>
  <si>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</si>
  <si>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</si>
  <si>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</si>
  <si>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</si>
  <si>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</si>
  <si>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</si>
  <si>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</si>
  <si>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</si>
  <si>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</si>
  <si>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</si>
  <si>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</si>
  <si>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</si>
  <si>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</si>
  <si>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</si>
  <si>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</si>
  <si>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</si>
  <si>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Pedro Pérez Corniel</t>
  </si>
  <si>
    <t>RNC</t>
  </si>
  <si>
    <t>Revisión Financiera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</si>
  <si>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</si>
  <si>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</si>
  <si>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</si>
  <si>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</si>
  <si>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</si>
  <si>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</si>
  <si>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</si>
  <si>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</si>
  <si>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</si>
  <si>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</si>
  <si>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</si>
  <si>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</si>
  <si>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</si>
  <si>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</si>
  <si>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</si>
  <si>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</si>
  <si>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</si>
  <si>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</si>
  <si>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</si>
  <si>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</si>
  <si>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</si>
  <si>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</si>
  <si>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</si>
  <si>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</si>
  <si>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</si>
  <si>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</si>
  <si>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</si>
  <si>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</si>
  <si>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</si>
  <si>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</si>
  <si>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</si>
  <si>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</si>
  <si>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</si>
  <si>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</si>
  <si>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</si>
  <si>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Milena Tours</t>
  </si>
  <si>
    <t>B1500006122</t>
  </si>
  <si>
    <t>Francisco Núñez Cáceres</t>
  </si>
  <si>
    <t>Ramón Sena</t>
  </si>
  <si>
    <t>B1500014782</t>
  </si>
  <si>
    <t>B1500014748</t>
  </si>
  <si>
    <t>B1500014732</t>
  </si>
  <si>
    <t xml:space="preserve">Crédito </t>
  </si>
  <si>
    <t>Estación de Café Actividad Integridad en fecha 13/12/2023</t>
  </si>
  <si>
    <t xml:space="preserve">  Revisado por</t>
  </si>
  <si>
    <t xml:space="preserve"> José E. Jiménez</t>
  </si>
  <si>
    <t xml:space="preserve"> Preparado por</t>
  </si>
  <si>
    <t xml:space="preserve">                                   Autorizado por</t>
  </si>
  <si>
    <t>Max Ferreteria, SRL</t>
  </si>
  <si>
    <t>CUENTAS POR PAGAR AL 31 DE MARZO 2024</t>
  </si>
  <si>
    <t>B1500000641</t>
  </si>
  <si>
    <t>RV Diesel, SRL</t>
  </si>
  <si>
    <t>Adquicisión de combustible a granel para uso de la Planta Eléctrica de la Institución, TNR</t>
  </si>
  <si>
    <t>Adquicisión de Tickets de Combustible para uso de la Institución, TNR</t>
  </si>
  <si>
    <t>CORAMCA, SRL</t>
  </si>
  <si>
    <t>Adquicisión de Materiales Ferreteros del 1er Trimestre para uso de la Institución TNR, según Factura #B1500000344</t>
  </si>
  <si>
    <t>B1500000344</t>
  </si>
  <si>
    <t>Pago Mantenimiento Flotilla vehicular de 7 Camionetas Mazda BT-50, de Tecnificación Nacional de Riego, según O/C TNR-2024-00009</t>
  </si>
  <si>
    <t>Viamar, S.A.</t>
  </si>
  <si>
    <t xml:space="preserve">Adquicisión de Insumos de Cocina para uso de la Institución según factura # B1500001407 </t>
  </si>
  <si>
    <t>Prolimdes Comercial, SRL</t>
  </si>
  <si>
    <t>B1500001407</t>
  </si>
  <si>
    <t>GTG Industrial, SRL</t>
  </si>
  <si>
    <t xml:space="preserve">Adquicisión de Insumos de Cocina para uso de la Institución según factura # B1500004009 </t>
  </si>
  <si>
    <t>B1500004009</t>
  </si>
  <si>
    <t>B1500000001</t>
  </si>
  <si>
    <t xml:space="preserve">Adquicisión de Insumos de Cocina para uso de la Institución según factura # B1500000001 </t>
  </si>
  <si>
    <t>Gustaces, SRL</t>
  </si>
  <si>
    <t xml:space="preserve">Adquicisión de Botellas de tintas para ser usadas en la Institución Tecnificación Nacional de Riego, según O/C# TNR-2024-00038 </t>
  </si>
  <si>
    <t>Equipos &amp; Accesorios, S.R.L.</t>
  </si>
  <si>
    <t>B1500001016</t>
  </si>
  <si>
    <t>PPS Pest Protect Solutions, SRL</t>
  </si>
  <si>
    <t>B1500000412</t>
  </si>
  <si>
    <t xml:space="preserve">Contratación Servicio de Fumigación en la Cede Central de Tecnificación Nacional de Riego, según O/C# TNR-2024-00022 </t>
  </si>
  <si>
    <t>Maylen Elizabeth Andon Sansur</t>
  </si>
  <si>
    <t>Contratación Servicio de Catering para Actividad Interna con Entidades Bancarias, en la Cede Central de Tecnificación Nacional de Riego, según O/C# TNR-2024-00008</t>
  </si>
  <si>
    <t>B1500000277</t>
  </si>
  <si>
    <t>Compañía Dominicana de Teléfonos, C POR A</t>
  </si>
  <si>
    <t>E450000038395</t>
  </si>
  <si>
    <t>E450000038394</t>
  </si>
  <si>
    <t>Pago de Servicio de Internet Institucional, corresondiente al mes de Marzo 2024, Intitución, TNR</t>
  </si>
  <si>
    <t>Pago de Servicio de Telefonía Fija  Institucional, corresondiente al mes de Marzo 2024, Intitución, TNR</t>
  </si>
  <si>
    <t>Servicio Flotas Institucionales correspondiente al mes de Marzo 2024, Intitución, TNR</t>
  </si>
  <si>
    <t>ALL Office Solutions TS, SRL</t>
  </si>
  <si>
    <t>Servicio Chips para drones correspondiente al mes de Marzo 2024, Intitución, TNR</t>
  </si>
  <si>
    <t>E45000007187</t>
  </si>
  <si>
    <t>E45000007179</t>
  </si>
  <si>
    <t>Adquicisión de Toners para uso Instituciional en Tecnificación Nacional de Riego, según O/C #TNR-2024-00040</t>
  </si>
  <si>
    <t>B1500002275</t>
  </si>
  <si>
    <t xml:space="preserve">                                         Enc. de  Contabilidad</t>
  </si>
  <si>
    <t xml:space="preserve">                   Enc. Contabilidad </t>
  </si>
  <si>
    <t>Crédito</t>
  </si>
  <si>
    <t xml:space="preserve">                    </t>
  </si>
  <si>
    <t xml:space="preserve">                                   José E. Jiménez</t>
  </si>
  <si>
    <t xml:space="preserve">                                    Preparado por</t>
  </si>
  <si>
    <t>TOTALES</t>
  </si>
  <si>
    <t xml:space="preserve">                                                             Pablo M. Grimaldi Hernández</t>
  </si>
  <si>
    <t xml:space="preserve">                                                                        Autorizado por</t>
  </si>
  <si>
    <t xml:space="preserve">                                                           Enc. Administrativo y Financiero</t>
  </si>
  <si>
    <t xml:space="preserve">ALL OFFICE SOLUTIONS </t>
  </si>
  <si>
    <t>B1500002455</t>
  </si>
  <si>
    <t>VIAMAR, SA</t>
  </si>
  <si>
    <t>000-112181243</t>
  </si>
  <si>
    <t>B1500002437</t>
  </si>
  <si>
    <t>B1500000367</t>
  </si>
  <si>
    <t>B1500000368</t>
  </si>
  <si>
    <t>B1500000369</t>
  </si>
  <si>
    <t>PAGO ADQUISICION DE TONER Y CARTUCHOS DE TINTAS PARA IMPRESION. FACTURA NO. B1500002437. PAGO UNICO ORDEN DE COMPRA NO. TNR-2024-00093.</t>
  </si>
  <si>
    <t>VELEZ IMPORT, SRL</t>
  </si>
  <si>
    <t>B1500000031</t>
  </si>
  <si>
    <t>B1500002483</t>
  </si>
  <si>
    <t>PAGO SERVICIO DE RENTA DE IMPRESORAS-FOTOCOPIADORAS. DEL 06/08/2024 AL 06/09/2024.</t>
  </si>
  <si>
    <t xml:space="preserve">                   Enc. de  Contabilidad</t>
  </si>
  <si>
    <t>B1500000083</t>
  </si>
  <si>
    <t>B1500000144</t>
  </si>
  <si>
    <t>E450000002963</t>
  </si>
  <si>
    <t>OCCP-FCR-0002593</t>
  </si>
  <si>
    <t>B1500002579</t>
  </si>
  <si>
    <t>E450000000003</t>
  </si>
  <si>
    <t>B1500000518</t>
  </si>
  <si>
    <t>E450000000150</t>
  </si>
  <si>
    <t>B1500000278</t>
  </si>
  <si>
    <t>B1500000279</t>
  </si>
  <si>
    <t>05-OCP-FCR-00002490</t>
  </si>
  <si>
    <t>B1500000990</t>
  </si>
  <si>
    <t>E450000000291</t>
  </si>
  <si>
    <t>B1500000283</t>
  </si>
  <si>
    <t>B1500000322</t>
  </si>
  <si>
    <t>B1500000113</t>
  </si>
  <si>
    <t>E450000006613</t>
  </si>
  <si>
    <t>B1500000128</t>
  </si>
  <si>
    <t>E450000003221</t>
  </si>
  <si>
    <t>B1500000349</t>
  </si>
  <si>
    <t>B1500001169</t>
  </si>
  <si>
    <t>B1500570100</t>
  </si>
  <si>
    <t>B1500000979</t>
  </si>
  <si>
    <t>B1500001404</t>
  </si>
  <si>
    <t>E450000000143</t>
  </si>
  <si>
    <t>B1500004568</t>
  </si>
  <si>
    <t>E450000003432</t>
  </si>
  <si>
    <t>B1500002681</t>
  </si>
  <si>
    <t>B1500000230</t>
  </si>
  <si>
    <t>B1500000126</t>
  </si>
  <si>
    <t>B1500000984</t>
  </si>
  <si>
    <t>B1500000118</t>
  </si>
  <si>
    <t>ALL OFFICE SOLUTIONS</t>
  </si>
  <si>
    <t xml:space="preserve">MAYLEN E. ANDON S. </t>
  </si>
  <si>
    <t>INDUMESA</t>
  </si>
  <si>
    <t xml:space="preserve">BARNA </t>
  </si>
  <si>
    <t>ROMIVA, SRL</t>
  </si>
  <si>
    <t>MINDEZA</t>
  </si>
  <si>
    <t xml:space="preserve">PRESIDENCIA </t>
  </si>
  <si>
    <t>COMPUDONSA</t>
  </si>
  <si>
    <t>CORAMCA,SRL</t>
  </si>
  <si>
    <t>DISTRIBUIDORA DE EQUIPOS INSFUSTRIALES Y DE SEGURIDAD, SRL (DEINSA)</t>
  </si>
  <si>
    <t>INSIGTH,SRL</t>
  </si>
  <si>
    <t>ROSLYN, SRL</t>
  </si>
  <si>
    <t>SEGURO NACIONAL DE SALUD</t>
  </si>
  <si>
    <t>GLOBAL PROMO</t>
  </si>
  <si>
    <t>ALTERNATIVA</t>
  </si>
  <si>
    <t>LUCEN FIESTAS,SRL</t>
  </si>
  <si>
    <t>PLANETA AZUL, SA</t>
  </si>
  <si>
    <t>PUNTO MARKET</t>
  </si>
  <si>
    <t>DIRECA</t>
  </si>
  <si>
    <t>EDESUR DOMINICANA, SA</t>
  </si>
  <si>
    <t>ESTACION DE SERVICIO CORAL, SRL</t>
  </si>
  <si>
    <t>BATISSA</t>
  </si>
  <si>
    <t>PONTIFICIA  UNIVERSIDAD CATOLICA MADRE Y MAESTRA</t>
  </si>
  <si>
    <t>GTG INDUSTRIAL, SRL</t>
  </si>
  <si>
    <t>RAMIREZ &amp; MOJICA ENVOY</t>
  </si>
  <si>
    <t>INVERSIONES JOYMA EIRL</t>
  </si>
  <si>
    <t>EXIMEDIA, SRL</t>
  </si>
  <si>
    <t>PAGO SERVICIO DE RENTA DE IMPRESORAS-FOTOCOPIADORAS.</t>
  </si>
  <si>
    <t xml:space="preserve">PAGO CONTRATACION CAPACITACION GESTION DE PROYECTOS ENFOCADOS EN LAS COMPRAS PUBLICAS. </t>
  </si>
  <si>
    <t>PAGO FACTURA BOLETOS AEREOS DE LOS SRES. CLAUDIO CAAMAÑO Y SAMUEL RIVERA,  VIAJE A ROMA (ITALIA) FORO DEL 12 AL 19 DE OCTUBRE 2024. FACTURA NO. OCP-FCR-00002490.</t>
  </si>
  <si>
    <t>PAGO FACTURA SEGURO COMPLEMENTARIOS COLABORADORES TNR. MES DE OCTUBRE 2024. FACTURA NO. E450000000291.</t>
  </si>
  <si>
    <t>B1500000142</t>
  </si>
  <si>
    <t>PAGO FACTURA SERVICIOS CONSULTAS PSICOLOGICAS A COLABORADORES, MES DE OCTUBRE 2024. FACTURA NO.B1500000031. PAGO PARCIAL ORDEN DE COMPRA NO. TNR-2024-00031.</t>
  </si>
  <si>
    <t>PAGO FACTURA DE MANTENIMIENTO DE VEHICULO. FACTURA NO. E450000002963. PAGO PACIAL ORDEN DE COMPRA NO. TNR-2024-00125.</t>
  </si>
  <si>
    <t>PAGO FACTURA  ADQUISICION DE 2 (DOS) CAMAROTES DE 1 PLAZA. FACTURA NO. B1500000083. PAGO UNICO ORDEN DE COMPRA NO. TNR-2024-00164.</t>
  </si>
  <si>
    <t>PAGO FACTURAS DE SERVICIOS DE CATERING, FACTURAS NOS. B1500000367. PAGO PARCIAL ORDEN DE COMPRA NO. TNR-2024-00096.</t>
  </si>
  <si>
    <t>PAGO FACTURAS DE SERVICIOS DE CATERING, FACTURAS NOS. B1500000368. PAGO PARCIAL ORDEN DE COMPRA NO. TNR-2024-00096.</t>
  </si>
  <si>
    <t>PAGO FACTURAS DE SERVICIOS DE CATERING, FACTURAS NOS. B1500000369. PAGO PARCIAL ORDEN DE COMPRA NO. TNR-2024-00096.</t>
  </si>
  <si>
    <t>PAGO FACTURA  ADQUISICION INSUMOS DE COCINA. FACTURA NO. B1500000144. PAGO UNICO ORDEN DE COMPRA NO. TNR-2024-00165.</t>
  </si>
  <si>
    <t>PAGO SERVICIO DE LLENADOS BOTELLONES. 58 UNIDADES. FACTURA NO. E450000006613. PAGO PARCIAL  ORDEN DE COMPRA NO. 00001.</t>
  </si>
  <si>
    <t>PAGO SERVICIOS DE ENERGIA ELECTRICA SEDE CENTRAL DE LA INSTITUCION. TNR. FACTURA NO. B1500570100. ABARCA EL PERIODO 05-10-2024 HASTA EL 05-11-2024. NIC. 7354030.</t>
  </si>
  <si>
    <t>PAGO MANTENIMIENTO A LA CAMIONETA MAZDA BT-50 BLANCAa 2023 CHASIS:001012.</t>
  </si>
  <si>
    <t>PAGO FACTURA  ADQUISICION DE TONERS Y TINTAS. FACTURA NO. B1500000001. PAGO UNICO ORDEN DE COMPRA NO. TNR-2024-00185.</t>
  </si>
  <si>
    <t>COMPAÑÍA DOMINICANA DE TELEFONO</t>
  </si>
  <si>
    <t>PAGO SERVICIO FLOTA INSTITUCIONAL NOVIEMBRE 2024,PARA LA INSTITUCION.</t>
  </si>
  <si>
    <t>PAGO SERVICIO INTERNET CHIPS DRONE NOVIEMBRE 2024,PARA LA INSTITUCION.</t>
  </si>
  <si>
    <t>PAGO SERVICIO INTERNET INSTITUCIONAL CORRESPONDIENTE AL MES NOVIEMBRE 2024</t>
  </si>
  <si>
    <t>PAGO SERVICIO TELEFONIA FIJA NOVIEMBRE 2024,PARA LA INSTITUCION.</t>
  </si>
  <si>
    <t>RC TECHNOLOGY</t>
  </si>
  <si>
    <t>CHANEL FRANCISCO FORTUNATO GALLARD</t>
  </si>
  <si>
    <t>00-1162520-99</t>
  </si>
  <si>
    <t>B1500000087</t>
  </si>
  <si>
    <t>B1500000023</t>
  </si>
  <si>
    <t>PAGO MATERIALES FERRETEROS 4TO TRIMESTRE.</t>
  </si>
  <si>
    <t xml:space="preserve">PAGO FACTURA SERVICIO DE REFRIGERIO. </t>
  </si>
  <si>
    <t>PAGO FACTURA ADQUISICION E INSTALACION DE SISTEMA PANELES SOLARES E INVERSOR.</t>
  </si>
  <si>
    <t>PAGO FACTURA TSHIRT SUBLIMADO, COLOR BLANCO EN TELA OJO DE ANGEL CON DISEÑO EN LA PARTE FRONTAL.</t>
  </si>
  <si>
    <t>PAGO FACTURA COMPRA DE EQUIPOS INFORMATICOS.</t>
  </si>
  <si>
    <t>PAGO FACTURA DIPLOMADO DE GERENCIA DE IMPUESTO.</t>
  </si>
  <si>
    <t>PAGO FACTURA ADQUISICION DE INSUMOS DE COCINA.</t>
  </si>
  <si>
    <t xml:space="preserve">PAGO FACTURA MAESTRIA GESTION SOSTENIBLE DEL AGUA PERIODO AGOSTO - DICIEMBRE. </t>
  </si>
  <si>
    <t>PAGO FACTURA COMPRA DE UNIFORMES PARA LOS COLABORADORES.</t>
  </si>
  <si>
    <t>PAGO FACTURA ADQUISICION TICKETS DE COMBUSTIBLE.</t>
  </si>
  <si>
    <t>PAGO FACTURA ADQUISICION DE MATERIALES GASTABLES.</t>
  </si>
  <si>
    <t>PAGO FACTURA  ADQUISICION DE NEUMATICOS. FACTURA NO. B1500000349. PAGO UNICO ORDEN DE COMPRA NO. TNR-2024-00180.</t>
  </si>
  <si>
    <t>PAGO CONTRATACION DE CAPACITACION PANORAMA DE LA ADMINISTRACION PUBLICA EN REPUBLICA DOMINICANA.</t>
  </si>
  <si>
    <t>PAGO FACTURA CATERING BIENVENIDA A LA NAVIDAD.</t>
  </si>
  <si>
    <t>PAGO FACTURA ADQUISICION DE BOTONES INSTITUCIONALES Y PINES METALICOS.</t>
  </si>
  <si>
    <t>PAGO FACTURA SERVICIOS DE MANTENIMIENTO VEHICULO FLOTILLA INSTITUCION TNR. FACTUR A NO. E450000003221. PAGO PARCIAL ORDEN DE COMPRA NO. TNR-2024-00125.</t>
  </si>
  <si>
    <t>PAGO FACTURA ADQUISICION DE MATERIALES DE LIMPIEZA.</t>
  </si>
  <si>
    <t>PAGO FACTURA ADQUISICION DE MATERIALES FERRETEROS.</t>
  </si>
  <si>
    <t>PAGO FACTURA SERVICIO DE RENTA IMPRESORAS/FOTOCOPIADORAS CONSUMO 14/10/2024 AL 05/11/2024.</t>
  </si>
  <si>
    <t>PAGO FACTURA BOLETOS AEREOS VIAJE A ESPAÑA, MARTIN PEÑA.</t>
  </si>
  <si>
    <t>PAGO FACTURA ADQUISICION INSUMOS DE COCINA.</t>
  </si>
  <si>
    <t>PAGO FACTURA COMPRAS DE EQUIPOS TECNOLOGICOS.</t>
  </si>
  <si>
    <t>CUENTAS POR PAGAR AL 30 DE NOVIEMBRE 2024</t>
  </si>
  <si>
    <t>Pedro Perez Corniel</t>
  </si>
  <si>
    <t xml:space="preserve"> </t>
  </si>
  <si>
    <t xml:space="preserve">                                                        Revisado por</t>
  </si>
  <si>
    <t>Revision Financiera</t>
  </si>
  <si>
    <t>Carolin Sosa</t>
  </si>
  <si>
    <t>Encargada Financiera</t>
  </si>
  <si>
    <t xml:space="preserve">Autorizado Por </t>
  </si>
  <si>
    <t>E450000061886</t>
  </si>
  <si>
    <t>E450000061892</t>
  </si>
  <si>
    <t>E450000060574</t>
  </si>
  <si>
    <t>E450000060575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</si>
</sst>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######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8"/>
      <color indexed="8"/>
      <name val="Times New Roman"/>
      <family val="1"/>
    </font>
    <font>
      <b/>
      <sz val="28"/>
      <color theme="1"/>
      <name val="Times New Roman"/>
      <family val="1"/>
    </font>
    <font>
      <b/>
      <i/>
      <sz val="28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36"/>
      <color rgb="FF000000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i/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0" fillId="0" borderId="0" xfId="1" applyFont="1" applyBorder="1"/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10" xfId="0" applyFont="1" applyBorder="1"/>
    <xf numFmtId="0" fontId="12" fillId="3" borderId="0" xfId="0" applyFont="1" applyFill="1" applyAlignment="1">
      <alignment horizontal="center" vertical="justify" wrapText="1"/>
    </xf>
    <xf numFmtId="0" fontId="16" fillId="6" borderId="2" xfId="0" applyFont="1" applyFill="1" applyBorder="1" applyAlignment="1">
      <alignment horizontal="center" vertical="justify" wrapText="1"/>
    </xf>
    <xf numFmtId="0" fontId="16" fillId="6" borderId="3" xfId="0" applyFont="1" applyFill="1" applyBorder="1" applyAlignment="1">
      <alignment horizontal="center" vertical="justify" wrapText="1"/>
    </xf>
    <xf numFmtId="44" fontId="16" fillId="6" borderId="2" xfId="0" applyNumberFormat="1" applyFont="1" applyFill="1" applyBorder="1" applyAlignment="1">
      <alignment horizontal="center" vertical="justify" wrapText="1"/>
    </xf>
    <xf numFmtId="1" fontId="18" fillId="3" borderId="2" xfId="2" applyNumberFormat="1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>
      <alignment horizontal="center" wrapText="1"/>
    </xf>
    <xf numFmtId="14" fontId="17" fillId="3" borderId="2" xfId="0" applyNumberFormat="1" applyFont="1" applyFill="1" applyBorder="1" applyAlignment="1">
      <alignment horizontal="center" wrapText="1"/>
    </xf>
    <xf numFmtId="44" fontId="16" fillId="3" borderId="2" xfId="0" applyNumberFormat="1" applyFont="1" applyFill="1" applyBorder="1" applyAlignment="1" applyProtection="1">
      <alignment horizontal="center" wrapText="1"/>
      <protection locked="0"/>
    </xf>
    <xf numFmtId="44" fontId="17" fillId="3" borderId="2" xfId="0" applyNumberFormat="1" applyFont="1" applyFill="1" applyBorder="1" applyAlignment="1">
      <alignment horizontal="center"/>
    </xf>
    <xf numFmtId="44" fontId="17" fillId="3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43" fontId="17" fillId="0" borderId="2" xfId="0" applyNumberFormat="1" applyFont="1" applyBorder="1" applyAlignment="1">
      <alignment horizontal="center"/>
    </xf>
    <xf numFmtId="0" fontId="18" fillId="0" borderId="2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43" fontId="17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43" fontId="18" fillId="0" borderId="0" xfId="1" applyFont="1" applyBorder="1"/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 applyProtection="1">
      <alignment horizontal="left"/>
      <protection locked="0"/>
    </xf>
    <xf numFmtId="1" fontId="18" fillId="0" borderId="2" xfId="2" applyNumberFormat="1" applyFont="1" applyFill="1" applyBorder="1" applyAlignment="1" applyProtection="1">
      <alignment horizontal="left"/>
      <protection locked="0"/>
    </xf>
    <xf numFmtId="44" fontId="18" fillId="0" borderId="2" xfId="2" applyFont="1" applyFill="1" applyBorder="1" applyAlignment="1" applyProtection="1">
      <alignment horizontal="left"/>
      <protection locked="0"/>
    </xf>
    <xf numFmtId="14" fontId="17" fillId="0" borderId="2" xfId="0" applyNumberFormat="1" applyFont="1" applyBorder="1" applyAlignment="1">
      <alignment wrapText="1"/>
    </xf>
    <xf numFmtId="44" fontId="16" fillId="0" borderId="2" xfId="0" applyNumberFormat="1" applyFont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wrapText="1"/>
    </xf>
    <xf numFmtId="44" fontId="17" fillId="0" borderId="2" xfId="0" applyNumberFormat="1" applyFont="1" applyBorder="1" applyAlignment="1" applyProtection="1">
      <alignment horizontal="center"/>
      <protection locked="0"/>
    </xf>
    <xf numFmtId="14" fontId="18" fillId="0" borderId="2" xfId="0" applyNumberFormat="1" applyFont="1" applyBorder="1"/>
    <xf numFmtId="44" fontId="16" fillId="0" borderId="2" xfId="0" applyNumberFormat="1" applyFont="1" applyBorder="1" applyAlignment="1" applyProtection="1">
      <alignment horizontal="center" wrapText="1"/>
      <protection locked="0"/>
    </xf>
    <xf numFmtId="14" fontId="18" fillId="0" borderId="2" xfId="0" applyNumberFormat="1" applyFont="1" applyBorder="1" applyAlignment="1">
      <alignment wrapText="1"/>
    </xf>
    <xf numFmtId="44" fontId="18" fillId="0" borderId="2" xfId="2" applyFont="1" applyFill="1" applyBorder="1" applyAlignment="1">
      <alignment horizontal="left"/>
    </xf>
    <xf numFmtId="4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 applyProtection="1">
      <alignment horizontal="left"/>
      <protection locked="0"/>
    </xf>
    <xf numFmtId="4" fontId="10" fillId="0" borderId="0" xfId="0" applyNumberFormat="1" applyFont="1"/>
    <xf numFmtId="164" fontId="18" fillId="0" borderId="2" xfId="2" applyNumberFormat="1" applyFont="1" applyFill="1" applyBorder="1" applyAlignment="1" applyProtection="1">
      <alignment horizontal="left"/>
      <protection locked="0"/>
    </xf>
    <xf numFmtId="0" fontId="18" fillId="3" borderId="2" xfId="0" applyFont="1" applyFill="1" applyBorder="1" applyAlignment="1" applyProtection="1">
      <alignment horizontal="left"/>
      <protection locked="0"/>
    </xf>
    <xf numFmtId="44" fontId="18" fillId="3" borderId="2" xfId="2" applyFont="1" applyFill="1" applyBorder="1" applyAlignment="1">
      <alignment horizontal="left"/>
    </xf>
    <xf numFmtId="14" fontId="18" fillId="3" borderId="2" xfId="0" applyNumberFormat="1" applyFont="1" applyFill="1" applyBorder="1" applyAlignment="1">
      <alignment wrapText="1"/>
    </xf>
    <xf numFmtId="0" fontId="10" fillId="3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43" fontId="23" fillId="0" borderId="0" xfId="1" applyFont="1" applyBorder="1"/>
    <xf numFmtId="43" fontId="23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26" fillId="6" borderId="2" xfId="0" applyFont="1" applyFill="1" applyBorder="1" applyAlignment="1">
      <alignment horizontal="center" vertical="center" wrapText="1"/>
    </xf>
    <xf numFmtId="44" fontId="26" fillId="6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44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44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9" fillId="0" borderId="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230187</xdr:colOff>
      <xdr:row>2</xdr:row>
      <xdr:rowOff>142875</xdr:rowOff>
    </xdr:from>
    <xdr:to>
      <xdr:col>3</xdr:col>
      <xdr:colOff>635000</xdr:colOff>
      <xdr:row>9</xdr:row>
      <xdr:rowOff>363422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676984-DC6A-4A4E-ABDF-BE97D4AF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187" y="523875"/>
          <a:ext cx="5992813" cy="3427297"/>
        </a:xfrm>
        <a:prstGeom prst="rect">
          <a:avLst/>
        </a:prstGeom>
      </xdr:spPr>
    </xdr:pic>
    <xdr:clientData/>
  </xdr:twoCellAnchor>
  <xdr:twoCellAnchor editAs="oneCell">
    <xdr:from>
      <xdr:col>8</xdr:col>
      <xdr:colOff>45426</xdr:colOff>
      <xdr:row>4</xdr:row>
      <xdr:rowOff>9646</xdr:rowOff>
    </xdr:from>
    <xdr:to>
      <xdr:col>9</xdr:col>
      <xdr:colOff>2641529</xdr:colOff>
      <xdr:row>9</xdr:row>
      <xdr:rowOff>603250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795756-DC18-45B8-B383-E90F7451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1676" y="930396"/>
          <a:ext cx="6120353" cy="326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1039089</xdr:colOff>
      <xdr:row>1</xdr:row>
      <xdr:rowOff>86592</xdr:rowOff>
    </xdr:from>
    <xdr:to>
      <xdr:col>9</xdr:col>
      <xdr:colOff>1183408</xdr:colOff>
      <xdr:row>7</xdr:row>
      <xdr:rowOff>216480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5566" y="274206"/>
          <a:ext cx="3333751" cy="1832842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1</xdr:row>
      <xdr:rowOff>95250</xdr:rowOff>
    </xdr:from>
    <xdr:to>
      <xdr:col>3</xdr:col>
      <xdr:colOff>707160</xdr:colOff>
      <xdr:row>7</xdr:row>
      <xdr:rowOff>257064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659" y="282864"/>
          <a:ext cx="3377046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690-3ED0-4518-A9AB-143D3E3CC625}">
  <dimension ref="B1:P155"/>
  <sheetViews>
    <sheetView showGridLines="0" tabSelected="1" view="pageBreakPreview" topLeftCell="A55" zoomScaleNormal="40" zoomScaleSheetLayoutView="100" workbookViewId="0">
      <selection activeCell="C56" sqref="C56"/>
    </sheetView>
  </sheetViews>
  <sheetFormatPr baseColWidth="10" defaultColWidth="11.42578125" defaultRowHeight="25.5" x14ac:dyDescent="0.35"/>
  <cols>
    <col min="1" max="1" width="4.7109375" style="46" customWidth="1"/>
    <col min="2" max="2" width="22.85546875" style="46" customWidth="1"/>
    <col min="3" max="3" width="83.5703125" style="46" customWidth="1"/>
    <col min="4" max="4" width="97" style="46" customWidth="1"/>
    <col min="5" max="5" width="168.28515625" style="46" customWidth="1"/>
    <col min="6" max="6" width="232.85546875" style="46" customWidth="1"/>
    <col min="7" max="7" width="75.42578125" style="46" customWidth="1"/>
    <col min="8" max="8" width="54.42578125" style="46" customWidth="1"/>
    <col min="9" max="9" width="53" style="46" customWidth="1"/>
    <col min="10" max="10" width="53.42578125" style="46" customWidth="1"/>
    <col min="11" max="11" width="27" style="46" customWidth="1"/>
    <col min="12" max="12" width="11.42578125" style="46"/>
    <col min="13" max="14" width="13.140625" style="46" bestFit="1" customWidth="1"/>
    <col min="15" max="15" width="41.85546875" style="46" customWidth="1"/>
    <col min="16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45" x14ac:dyDescent="0.6">
      <c r="B5" s="132" t="s">
        <v>56</v>
      </c>
      <c r="C5" s="132"/>
      <c r="D5" s="132"/>
      <c r="E5" s="132"/>
      <c r="F5" s="132"/>
      <c r="G5" s="132"/>
      <c r="H5" s="132"/>
      <c r="I5" s="132"/>
      <c r="J5" s="132"/>
    </row>
    <row r="6" spans="2:14" s="55" customFormat="1" ht="45" x14ac:dyDescent="0.6">
      <c r="B6" s="132" t="s">
        <v>57</v>
      </c>
      <c r="C6" s="132"/>
      <c r="D6" s="132"/>
      <c r="E6" s="132"/>
      <c r="F6" s="132"/>
      <c r="G6" s="132"/>
      <c r="H6" s="132"/>
      <c r="I6" s="132"/>
      <c r="J6" s="132"/>
    </row>
    <row r="7" spans="2:14" s="55" customFormat="1" ht="39.75" customHeight="1" x14ac:dyDescent="0.6">
      <c r="B7" s="132" t="s">
        <v>258</v>
      </c>
      <c r="C7" s="132"/>
      <c r="D7" s="132"/>
      <c r="E7" s="132"/>
      <c r="F7" s="132"/>
      <c r="G7" s="132"/>
      <c r="H7" s="132"/>
      <c r="I7" s="132"/>
      <c r="J7" s="132"/>
      <c r="K7" s="47"/>
      <c r="L7" s="47"/>
      <c r="M7" s="47"/>
      <c r="N7" s="47"/>
    </row>
    <row r="8" spans="2:14" s="55" customFormat="1" ht="39.75" customHeight="1" x14ac:dyDescent="0.45">
      <c r="B8" s="112"/>
      <c r="C8" s="112"/>
      <c r="D8" s="112"/>
      <c r="E8" s="112"/>
      <c r="F8" s="112"/>
      <c r="G8" s="112"/>
      <c r="H8" s="112"/>
      <c r="I8" s="112"/>
      <c r="J8" s="112"/>
      <c r="K8" s="47"/>
      <c r="L8" s="47"/>
      <c r="M8" s="47"/>
      <c r="N8" s="47"/>
    </row>
    <row r="9" spans="2:14" s="55" customFormat="1" ht="39.75" customHeight="1" x14ac:dyDescent="0.45">
      <c r="B9" s="112"/>
      <c r="C9" s="112"/>
      <c r="D9" s="112"/>
      <c r="E9" s="112"/>
      <c r="F9" s="112"/>
      <c r="G9" s="112"/>
      <c r="H9" s="112"/>
      <c r="I9" s="112"/>
      <c r="J9" s="112"/>
      <c r="K9" s="47"/>
      <c r="L9" s="47"/>
      <c r="M9" s="47"/>
      <c r="N9" s="47"/>
    </row>
    <row r="10" spans="2:14" s="55" customFormat="1" ht="62.25" customHeight="1" x14ac:dyDescent="0.45">
      <c r="B10" s="113"/>
      <c r="C10" s="113"/>
      <c r="D10" s="113"/>
      <c r="E10" s="113"/>
      <c r="F10" s="113"/>
      <c r="G10" s="113"/>
      <c r="H10" s="113"/>
      <c r="I10" s="113"/>
      <c r="J10" s="113"/>
      <c r="K10" s="46"/>
      <c r="L10" s="56"/>
      <c r="M10" s="56"/>
    </row>
    <row r="11" spans="2:14" s="55" customFormat="1" ht="93" customHeight="1" x14ac:dyDescent="0.25">
      <c r="B11" s="116" t="s">
        <v>58</v>
      </c>
      <c r="C11" s="116" t="s">
        <v>59</v>
      </c>
      <c r="D11" s="116" t="s">
        <v>36</v>
      </c>
      <c r="E11" s="116" t="s">
        <v>0</v>
      </c>
      <c r="F11" s="116" t="s">
        <v>61</v>
      </c>
      <c r="G11" s="117" t="s">
        <v>60</v>
      </c>
      <c r="H11" s="116" t="s">
        <v>62</v>
      </c>
      <c r="I11" s="117" t="s">
        <v>64</v>
      </c>
      <c r="J11" s="117" t="s">
        <v>63</v>
      </c>
      <c r="K11" s="58"/>
      <c r="L11" s="58"/>
    </row>
    <row r="12" spans="2:14" ht="150.75" customHeight="1" x14ac:dyDescent="0.35">
      <c r="B12" s="118">
        <v>1</v>
      </c>
      <c r="C12" s="122" t="s">
        <v>141</v>
      </c>
      <c r="D12" s="130">
        <v>131211224</v>
      </c>
      <c r="E12" s="129" t="s">
        <v>183</v>
      </c>
      <c r="F12" s="129" t="s">
        <v>145</v>
      </c>
      <c r="G12" s="123">
        <v>275686.7</v>
      </c>
      <c r="H12" s="120" t="s">
        <v>129</v>
      </c>
      <c r="I12" s="121">
        <v>45497</v>
      </c>
      <c r="J12" s="121">
        <v>45497</v>
      </c>
    </row>
    <row r="13" spans="2:14" ht="165.75" customHeight="1" x14ac:dyDescent="0.35">
      <c r="B13" s="118">
        <v>2</v>
      </c>
      <c r="C13" s="122" t="s">
        <v>142</v>
      </c>
      <c r="D13" s="122" t="s">
        <v>140</v>
      </c>
      <c r="E13" s="129" t="s">
        <v>184</v>
      </c>
      <c r="F13" s="129" t="s">
        <v>218</v>
      </c>
      <c r="G13" s="123">
        <v>8201</v>
      </c>
      <c r="H13" s="120" t="s">
        <v>129</v>
      </c>
      <c r="I13" s="121">
        <v>45530</v>
      </c>
      <c r="J13" s="121">
        <v>45530</v>
      </c>
    </row>
    <row r="14" spans="2:14" ht="149.25" customHeight="1" x14ac:dyDescent="0.35">
      <c r="B14" s="118">
        <v>3</v>
      </c>
      <c r="C14" s="122" t="s">
        <v>143</v>
      </c>
      <c r="D14" s="122" t="s">
        <v>140</v>
      </c>
      <c r="E14" s="129" t="s">
        <v>184</v>
      </c>
      <c r="F14" s="129" t="s">
        <v>219</v>
      </c>
      <c r="G14" s="119">
        <v>8201</v>
      </c>
      <c r="H14" s="120" t="s">
        <v>129</v>
      </c>
      <c r="I14" s="121">
        <v>45531</v>
      </c>
      <c r="J14" s="121">
        <v>45531</v>
      </c>
    </row>
    <row r="15" spans="2:14" ht="149.25" customHeight="1" x14ac:dyDescent="0.35">
      <c r="B15" s="118">
        <v>4</v>
      </c>
      <c r="C15" s="122" t="s">
        <v>144</v>
      </c>
      <c r="D15" s="122" t="s">
        <v>140</v>
      </c>
      <c r="E15" s="129" t="s">
        <v>184</v>
      </c>
      <c r="F15" s="129" t="s">
        <v>220</v>
      </c>
      <c r="G15" s="119">
        <v>20467.099999999999</v>
      </c>
      <c r="H15" s="120" t="s">
        <v>129</v>
      </c>
      <c r="I15" s="121">
        <v>45532</v>
      </c>
      <c r="J15" s="121">
        <v>45532</v>
      </c>
    </row>
    <row r="16" spans="2:14" ht="151.5" customHeight="1" x14ac:dyDescent="0.35">
      <c r="B16" s="118">
        <v>5</v>
      </c>
      <c r="C16" s="122" t="s">
        <v>138</v>
      </c>
      <c r="D16" s="130">
        <v>131211224</v>
      </c>
      <c r="E16" s="129" t="s">
        <v>137</v>
      </c>
      <c r="F16" s="129" t="s">
        <v>210</v>
      </c>
      <c r="G16" s="123">
        <v>31581.52</v>
      </c>
      <c r="H16" s="120" t="s">
        <v>129</v>
      </c>
      <c r="I16" s="121">
        <v>45532</v>
      </c>
      <c r="J16" s="121">
        <v>45532</v>
      </c>
    </row>
    <row r="17" spans="2:11" ht="143.25" customHeight="1" x14ac:dyDescent="0.35">
      <c r="B17" s="118">
        <v>6</v>
      </c>
      <c r="C17" s="122" t="s">
        <v>148</v>
      </c>
      <c r="D17" s="130">
        <v>131211224</v>
      </c>
      <c r="E17" s="129" t="s">
        <v>137</v>
      </c>
      <c r="F17" s="129" t="s">
        <v>149</v>
      </c>
      <c r="G17" s="123">
        <v>36108</v>
      </c>
      <c r="H17" s="120" t="s">
        <v>129</v>
      </c>
      <c r="I17" s="121">
        <v>45544</v>
      </c>
      <c r="J17" s="121">
        <v>45544</v>
      </c>
    </row>
    <row r="18" spans="2:11" ht="134.25" customHeight="1" x14ac:dyDescent="0.35">
      <c r="B18" s="118">
        <v>24</v>
      </c>
      <c r="C18" s="122" t="s">
        <v>165</v>
      </c>
      <c r="D18" s="130">
        <v>130822672</v>
      </c>
      <c r="E18" s="129" t="s">
        <v>197</v>
      </c>
      <c r="F18" s="129" t="s">
        <v>257</v>
      </c>
      <c r="G18" s="123">
        <v>401242.53</v>
      </c>
      <c r="H18" s="120" t="s">
        <v>129</v>
      </c>
      <c r="I18" s="121">
        <v>45576</v>
      </c>
      <c r="J18" s="121">
        <v>45576</v>
      </c>
    </row>
    <row r="19" spans="2:11" ht="135" customHeight="1" x14ac:dyDescent="0.35">
      <c r="B19" s="118">
        <v>22</v>
      </c>
      <c r="C19" s="122" t="s">
        <v>163</v>
      </c>
      <c r="D19" s="130">
        <v>401516454</v>
      </c>
      <c r="E19" s="129" t="s">
        <v>195</v>
      </c>
      <c r="F19" s="129" t="s">
        <v>213</v>
      </c>
      <c r="G19" s="123">
        <v>198553.3</v>
      </c>
      <c r="H19" s="120" t="s">
        <v>129</v>
      </c>
      <c r="I19" s="121">
        <v>45582</v>
      </c>
      <c r="J19" s="121">
        <v>45582</v>
      </c>
    </row>
    <row r="20" spans="2:11" ht="150" customHeight="1" x14ac:dyDescent="0.35">
      <c r="B20" s="118">
        <v>10</v>
      </c>
      <c r="C20" s="122" t="s">
        <v>153</v>
      </c>
      <c r="D20" s="130">
        <v>101011149</v>
      </c>
      <c r="E20" s="129" t="s">
        <v>139</v>
      </c>
      <c r="F20" s="129" t="s">
        <v>216</v>
      </c>
      <c r="G20" s="123">
        <v>24329.17</v>
      </c>
      <c r="H20" s="120" t="s">
        <v>129</v>
      </c>
      <c r="I20" s="121">
        <v>45586</v>
      </c>
      <c r="J20" s="121">
        <v>45586</v>
      </c>
    </row>
    <row r="21" spans="2:11" ht="136.5" customHeight="1" x14ac:dyDescent="0.35">
      <c r="B21" s="118">
        <v>11</v>
      </c>
      <c r="C21" s="122" t="s">
        <v>182</v>
      </c>
      <c r="D21" s="130">
        <v>131182429</v>
      </c>
      <c r="E21" s="129" t="s">
        <v>188</v>
      </c>
      <c r="F21" s="129" t="s">
        <v>250</v>
      </c>
      <c r="G21" s="123">
        <v>22125</v>
      </c>
      <c r="H21" s="120" t="s">
        <v>129</v>
      </c>
      <c r="I21" s="121">
        <v>45588</v>
      </c>
      <c r="J21" s="121">
        <v>45588</v>
      </c>
    </row>
    <row r="22" spans="2:11" ht="147" customHeight="1" x14ac:dyDescent="0.35">
      <c r="B22" s="118">
        <v>8</v>
      </c>
      <c r="C22" s="122" t="s">
        <v>181</v>
      </c>
      <c r="D22" s="130">
        <v>430033472</v>
      </c>
      <c r="E22" s="129" t="s">
        <v>186</v>
      </c>
      <c r="F22" s="129" t="s">
        <v>211</v>
      </c>
      <c r="G22" s="119">
        <v>68425</v>
      </c>
      <c r="H22" s="120" t="s">
        <v>129</v>
      </c>
      <c r="I22" s="121">
        <v>45589</v>
      </c>
      <c r="J22" s="121">
        <v>45589</v>
      </c>
    </row>
    <row r="23" spans="2:11" ht="145.5" customHeight="1" x14ac:dyDescent="0.35">
      <c r="B23" s="118">
        <v>41</v>
      </c>
      <c r="C23" s="122" t="s">
        <v>214</v>
      </c>
      <c r="D23" s="130">
        <v>132253582</v>
      </c>
      <c r="E23" s="129" t="s">
        <v>187</v>
      </c>
      <c r="F23" s="129" t="s">
        <v>256</v>
      </c>
      <c r="G23" s="123">
        <v>28220.560000000001</v>
      </c>
      <c r="H23" s="120" t="s">
        <v>129</v>
      </c>
      <c r="I23" s="121">
        <v>45590</v>
      </c>
      <c r="J23" s="121">
        <v>45590</v>
      </c>
    </row>
    <row r="24" spans="2:11" ht="158.25" customHeight="1" x14ac:dyDescent="0.35">
      <c r="B24" s="118">
        <v>7</v>
      </c>
      <c r="C24" s="122" t="s">
        <v>151</v>
      </c>
      <c r="D24" s="130">
        <v>101679001</v>
      </c>
      <c r="E24" s="129" t="s">
        <v>185</v>
      </c>
      <c r="F24" s="129" t="s">
        <v>217</v>
      </c>
      <c r="G24" s="119">
        <v>44698.400000000001</v>
      </c>
      <c r="H24" s="120" t="s">
        <v>129</v>
      </c>
      <c r="I24" s="121">
        <v>45594</v>
      </c>
      <c r="J24" s="121">
        <v>45594</v>
      </c>
    </row>
    <row r="25" spans="2:11" ht="156" customHeight="1" x14ac:dyDescent="0.35">
      <c r="B25" s="118">
        <v>9</v>
      </c>
      <c r="C25" s="122" t="s">
        <v>152</v>
      </c>
      <c r="D25" s="130">
        <v>132253582</v>
      </c>
      <c r="E25" s="129" t="s">
        <v>187</v>
      </c>
      <c r="F25" s="129" t="s">
        <v>221</v>
      </c>
      <c r="G25" s="123">
        <v>3304</v>
      </c>
      <c r="H25" s="120" t="s">
        <v>129</v>
      </c>
      <c r="I25" s="121">
        <v>45596</v>
      </c>
      <c r="J25" s="121">
        <v>45596</v>
      </c>
    </row>
    <row r="26" spans="2:11" ht="168" customHeight="1" x14ac:dyDescent="0.35">
      <c r="B26" s="118">
        <v>12</v>
      </c>
      <c r="C26" s="122" t="s">
        <v>154</v>
      </c>
      <c r="D26" s="130">
        <v>40150472</v>
      </c>
      <c r="E26" s="129" t="s">
        <v>189</v>
      </c>
      <c r="F26" s="129" t="s">
        <v>255</v>
      </c>
      <c r="G26" s="123">
        <v>67995.240000000005</v>
      </c>
      <c r="H26" s="120" t="s">
        <v>129</v>
      </c>
      <c r="I26" s="121">
        <v>45601</v>
      </c>
      <c r="J26" s="121">
        <v>45601</v>
      </c>
    </row>
    <row r="27" spans="2:11" ht="150" customHeight="1" x14ac:dyDescent="0.35">
      <c r="B27" s="118">
        <v>13</v>
      </c>
      <c r="C27" s="122" t="s">
        <v>155</v>
      </c>
      <c r="D27" s="130">
        <v>131211224</v>
      </c>
      <c r="E27" s="129" t="s">
        <v>183</v>
      </c>
      <c r="F27" s="129" t="s">
        <v>254</v>
      </c>
      <c r="G27" s="123">
        <v>21240</v>
      </c>
      <c r="H27" s="120" t="s">
        <v>129</v>
      </c>
      <c r="I27" s="121">
        <v>45602</v>
      </c>
      <c r="J27" s="121">
        <v>45602</v>
      </c>
    </row>
    <row r="28" spans="2:11" ht="148.5" customHeight="1" x14ac:dyDescent="0.35">
      <c r="B28" s="118">
        <v>14</v>
      </c>
      <c r="C28" s="122" t="s">
        <v>156</v>
      </c>
      <c r="D28" s="130">
        <v>101500263</v>
      </c>
      <c r="E28" s="129" t="s">
        <v>190</v>
      </c>
      <c r="F28" s="129" t="s">
        <v>253</v>
      </c>
      <c r="G28" s="123">
        <v>8720.2000000000007</v>
      </c>
      <c r="H28" s="120" t="s">
        <v>129</v>
      </c>
      <c r="I28" s="121">
        <v>45602</v>
      </c>
      <c r="J28" s="121">
        <v>45602</v>
      </c>
      <c r="K28" s="103"/>
    </row>
    <row r="29" spans="2:11" ht="144.75" customHeight="1" x14ac:dyDescent="0.35">
      <c r="B29" s="118">
        <v>15</v>
      </c>
      <c r="C29" s="122" t="s">
        <v>157</v>
      </c>
      <c r="D29" s="130">
        <v>132214331</v>
      </c>
      <c r="E29" s="129" t="s">
        <v>191</v>
      </c>
      <c r="F29" s="129" t="s">
        <v>253</v>
      </c>
      <c r="G29" s="123">
        <v>7107.14</v>
      </c>
      <c r="H29" s="120" t="s">
        <v>129</v>
      </c>
      <c r="I29" s="121">
        <v>45602</v>
      </c>
      <c r="J29" s="121">
        <v>45602</v>
      </c>
    </row>
    <row r="30" spans="2:11" ht="167.25" customHeight="1" x14ac:dyDescent="0.35">
      <c r="B30" s="118">
        <v>17</v>
      </c>
      <c r="C30" s="122" t="s">
        <v>147</v>
      </c>
      <c r="D30" s="130">
        <v>130953783</v>
      </c>
      <c r="E30" s="129" t="s">
        <v>193</v>
      </c>
      <c r="F30" s="129" t="s">
        <v>215</v>
      </c>
      <c r="G30" s="123">
        <v>75000</v>
      </c>
      <c r="H30" s="120" t="s">
        <v>129</v>
      </c>
      <c r="I30" s="121">
        <v>45602</v>
      </c>
      <c r="J30" s="121">
        <v>45602</v>
      </c>
    </row>
    <row r="31" spans="2:11" ht="132.75" customHeight="1" x14ac:dyDescent="0.35">
      <c r="B31" s="118">
        <v>18</v>
      </c>
      <c r="C31" s="122" t="s">
        <v>159</v>
      </c>
      <c r="D31" s="130">
        <v>132454162</v>
      </c>
      <c r="E31" s="129" t="s">
        <v>194</v>
      </c>
      <c r="F31" s="129" t="s">
        <v>253</v>
      </c>
      <c r="G31" s="119">
        <v>16433.28</v>
      </c>
      <c r="H31" s="120" t="s">
        <v>129</v>
      </c>
      <c r="I31" s="121">
        <v>45602</v>
      </c>
      <c r="J31" s="121">
        <v>45602</v>
      </c>
    </row>
    <row r="32" spans="2:11" ht="169.5" customHeight="1" x14ac:dyDescent="0.35">
      <c r="B32" s="118">
        <v>16</v>
      </c>
      <c r="C32" s="122" t="s">
        <v>158</v>
      </c>
      <c r="D32" s="130">
        <v>101718943</v>
      </c>
      <c r="E32" s="129" t="s">
        <v>192</v>
      </c>
      <c r="F32" s="129" t="s">
        <v>253</v>
      </c>
      <c r="G32" s="119">
        <v>19959.7</v>
      </c>
      <c r="H32" s="120" t="s">
        <v>129</v>
      </c>
      <c r="I32" s="121">
        <v>45603</v>
      </c>
      <c r="J32" s="121">
        <v>45603</v>
      </c>
    </row>
    <row r="33" spans="2:10" ht="132" customHeight="1" x14ac:dyDescent="0.35">
      <c r="B33" s="118">
        <v>19</v>
      </c>
      <c r="C33" s="122" t="s">
        <v>160</v>
      </c>
      <c r="D33" s="130">
        <v>132454162</v>
      </c>
      <c r="E33" s="129" t="s">
        <v>194</v>
      </c>
      <c r="F33" s="129" t="s">
        <v>252</v>
      </c>
      <c r="G33" s="119">
        <v>17331.84</v>
      </c>
      <c r="H33" s="120" t="s">
        <v>129</v>
      </c>
      <c r="I33" s="121">
        <v>45603</v>
      </c>
      <c r="J33" s="121">
        <v>45603</v>
      </c>
    </row>
    <row r="34" spans="2:10" ht="132" customHeight="1" x14ac:dyDescent="0.35">
      <c r="B34" s="118">
        <v>28</v>
      </c>
      <c r="C34" s="122" t="s">
        <v>169</v>
      </c>
      <c r="D34" s="130">
        <v>101011149</v>
      </c>
      <c r="E34" s="129" t="s">
        <v>139</v>
      </c>
      <c r="F34" s="129" t="s">
        <v>251</v>
      </c>
      <c r="G34" s="119">
        <v>8015.67</v>
      </c>
      <c r="H34" s="120" t="s">
        <v>129</v>
      </c>
      <c r="I34" s="121">
        <v>45604</v>
      </c>
      <c r="J34" s="121">
        <v>45604</v>
      </c>
    </row>
    <row r="35" spans="2:10" ht="141" customHeight="1" x14ac:dyDescent="0.35">
      <c r="B35" s="118">
        <v>23</v>
      </c>
      <c r="C35" s="122" t="s">
        <v>164</v>
      </c>
      <c r="D35" s="130">
        <v>131928021</v>
      </c>
      <c r="E35" s="129" t="s">
        <v>196</v>
      </c>
      <c r="F35" s="129" t="s">
        <v>250</v>
      </c>
      <c r="G35" s="123">
        <v>8673</v>
      </c>
      <c r="H35" s="120" t="s">
        <v>129</v>
      </c>
      <c r="I35" s="121">
        <v>45607</v>
      </c>
      <c r="J35" s="121">
        <v>45607</v>
      </c>
    </row>
    <row r="36" spans="2:10" ht="141" customHeight="1" x14ac:dyDescent="0.35">
      <c r="B36" s="118">
        <v>25</v>
      </c>
      <c r="C36" s="122" t="s">
        <v>166</v>
      </c>
      <c r="D36" s="130">
        <v>132074076</v>
      </c>
      <c r="E36" s="129" t="s">
        <v>198</v>
      </c>
      <c r="F36" s="129" t="s">
        <v>249</v>
      </c>
      <c r="G36" s="123">
        <v>82600</v>
      </c>
      <c r="H36" s="120" t="s">
        <v>129</v>
      </c>
      <c r="I36" s="121">
        <v>45607</v>
      </c>
      <c r="J36" s="121">
        <v>45607</v>
      </c>
    </row>
    <row r="37" spans="2:10" ht="137.25" customHeight="1" x14ac:dyDescent="0.35">
      <c r="B37" s="118">
        <v>27</v>
      </c>
      <c r="C37" s="122" t="s">
        <v>168</v>
      </c>
      <c r="D37" s="130">
        <v>130111911</v>
      </c>
      <c r="E37" s="129" t="s">
        <v>200</v>
      </c>
      <c r="F37" s="129" t="s">
        <v>236</v>
      </c>
      <c r="G37" s="123">
        <v>140066</v>
      </c>
      <c r="H37" s="120" t="s">
        <v>129</v>
      </c>
      <c r="I37" s="121">
        <v>45609</v>
      </c>
      <c r="J37" s="121">
        <v>45609</v>
      </c>
    </row>
    <row r="38" spans="2:10" ht="137.25" customHeight="1" x14ac:dyDescent="0.35">
      <c r="B38" s="118">
        <v>20</v>
      </c>
      <c r="C38" s="122" t="s">
        <v>161</v>
      </c>
      <c r="D38" s="130">
        <v>40150472</v>
      </c>
      <c r="E38" s="129" t="s">
        <v>189</v>
      </c>
      <c r="F38" s="129" t="s">
        <v>212</v>
      </c>
      <c r="G38" s="119">
        <v>196974.78</v>
      </c>
      <c r="H38" s="120" t="s">
        <v>129</v>
      </c>
      <c r="I38" s="121">
        <v>45610</v>
      </c>
      <c r="J38" s="121">
        <v>45610</v>
      </c>
    </row>
    <row r="39" spans="2:10" ht="137.25" customHeight="1" x14ac:dyDescent="0.35">
      <c r="B39" s="118">
        <v>21</v>
      </c>
      <c r="C39" s="122" t="s">
        <v>162</v>
      </c>
      <c r="D39" s="130">
        <v>430033472</v>
      </c>
      <c r="E39" s="129" t="s">
        <v>186</v>
      </c>
      <c r="F39" s="129" t="s">
        <v>248</v>
      </c>
      <c r="G39" s="119">
        <v>276000</v>
      </c>
      <c r="H39" s="120" t="s">
        <v>129</v>
      </c>
      <c r="I39" s="121">
        <v>45610</v>
      </c>
      <c r="J39" s="121">
        <v>45610</v>
      </c>
    </row>
    <row r="40" spans="2:10" ht="137.25" customHeight="1" x14ac:dyDescent="0.35">
      <c r="B40" s="118">
        <v>26</v>
      </c>
      <c r="C40" s="122" t="s">
        <v>167</v>
      </c>
      <c r="D40" s="130">
        <v>101503939</v>
      </c>
      <c r="E40" s="129" t="s">
        <v>199</v>
      </c>
      <c r="F40" s="129" t="s">
        <v>222</v>
      </c>
      <c r="G40" s="123">
        <v>3480</v>
      </c>
      <c r="H40" s="120" t="s">
        <v>129</v>
      </c>
      <c r="I40" s="121">
        <v>45614</v>
      </c>
      <c r="J40" s="121">
        <v>45614</v>
      </c>
    </row>
    <row r="41" spans="2:10" ht="138.75" customHeight="1" x14ac:dyDescent="0.35">
      <c r="B41" s="118">
        <v>29</v>
      </c>
      <c r="C41" s="122" t="s">
        <v>170</v>
      </c>
      <c r="D41" s="130">
        <v>130556024</v>
      </c>
      <c r="E41" s="129" t="s">
        <v>201</v>
      </c>
      <c r="F41" s="129" t="s">
        <v>247</v>
      </c>
      <c r="G41" s="119">
        <v>181389.6</v>
      </c>
      <c r="H41" s="120" t="s">
        <v>129</v>
      </c>
      <c r="I41" s="121">
        <v>45614</v>
      </c>
      <c r="J41" s="121">
        <v>45614</v>
      </c>
    </row>
    <row r="42" spans="2:10" ht="143.25" customHeight="1" x14ac:dyDescent="0.35">
      <c r="B42" s="118">
        <v>30</v>
      </c>
      <c r="C42" s="122" t="s">
        <v>171</v>
      </c>
      <c r="D42" s="130">
        <v>131719945</v>
      </c>
      <c r="E42" s="129" t="s">
        <v>146</v>
      </c>
      <c r="F42" s="129" t="s">
        <v>246</v>
      </c>
      <c r="G42" s="123">
        <v>63324.7</v>
      </c>
      <c r="H42" s="120" t="s">
        <v>129</v>
      </c>
      <c r="I42" s="121">
        <v>45615</v>
      </c>
      <c r="J42" s="121">
        <v>45615</v>
      </c>
    </row>
    <row r="43" spans="2:10" ht="138.75" customHeight="1" x14ac:dyDescent="0.35">
      <c r="B43" s="118">
        <v>32</v>
      </c>
      <c r="C43" s="122" t="s">
        <v>173</v>
      </c>
      <c r="D43" s="130">
        <v>130013152</v>
      </c>
      <c r="E43" s="129" t="s">
        <v>203</v>
      </c>
      <c r="F43" s="129" t="s">
        <v>245</v>
      </c>
      <c r="G43" s="123">
        <v>1350000</v>
      </c>
      <c r="H43" s="120" t="s">
        <v>129</v>
      </c>
      <c r="I43" s="121">
        <v>45615</v>
      </c>
      <c r="J43" s="121">
        <v>45615</v>
      </c>
    </row>
    <row r="44" spans="2:10" ht="150" customHeight="1" x14ac:dyDescent="0.35">
      <c r="B44" s="118">
        <v>33</v>
      </c>
      <c r="C44" s="122" t="s">
        <v>174</v>
      </c>
      <c r="D44" s="130">
        <v>101148861</v>
      </c>
      <c r="E44" s="129" t="s">
        <v>204</v>
      </c>
      <c r="F44" s="129" t="s">
        <v>244</v>
      </c>
      <c r="G44" s="123">
        <v>66375</v>
      </c>
      <c r="H44" s="120" t="s">
        <v>129</v>
      </c>
      <c r="I44" s="121">
        <v>45615</v>
      </c>
      <c r="J44" s="121">
        <v>45615</v>
      </c>
    </row>
    <row r="45" spans="2:10" ht="147.75" customHeight="1" x14ac:dyDescent="0.35">
      <c r="B45" s="118">
        <v>31</v>
      </c>
      <c r="C45" s="122" t="s">
        <v>172</v>
      </c>
      <c r="D45" s="130">
        <v>101821248</v>
      </c>
      <c r="E45" s="129" t="s">
        <v>202</v>
      </c>
      <c r="F45" s="129" t="s">
        <v>223</v>
      </c>
      <c r="G45" s="123">
        <v>49914.43</v>
      </c>
      <c r="H45" s="120" t="s">
        <v>129</v>
      </c>
      <c r="I45" s="121">
        <v>45616</v>
      </c>
      <c r="J45" s="121">
        <v>45616</v>
      </c>
    </row>
    <row r="46" spans="2:10" ht="145.5" customHeight="1" x14ac:dyDescent="0.35">
      <c r="B46" s="118">
        <v>34</v>
      </c>
      <c r="C46" s="122" t="s">
        <v>175</v>
      </c>
      <c r="D46" s="130">
        <v>402002585</v>
      </c>
      <c r="E46" s="129" t="s">
        <v>205</v>
      </c>
      <c r="F46" s="129" t="s">
        <v>243</v>
      </c>
      <c r="G46" s="123">
        <v>480000</v>
      </c>
      <c r="H46" s="120" t="s">
        <v>129</v>
      </c>
      <c r="I46" s="121">
        <v>45618</v>
      </c>
      <c r="J46" s="121">
        <v>45618</v>
      </c>
    </row>
    <row r="47" spans="2:10" ht="146.25" customHeight="1" x14ac:dyDescent="0.35">
      <c r="B47" s="118">
        <v>36</v>
      </c>
      <c r="C47" s="122" t="s">
        <v>177</v>
      </c>
      <c r="D47" s="130">
        <v>101011149</v>
      </c>
      <c r="E47" s="129" t="s">
        <v>139</v>
      </c>
      <c r="F47" s="129" t="s">
        <v>224</v>
      </c>
      <c r="G47" s="123">
        <v>20569.490000000002</v>
      </c>
      <c r="H47" s="120" t="s">
        <v>129</v>
      </c>
      <c r="I47" s="121">
        <v>45618</v>
      </c>
      <c r="J47" s="121">
        <v>45618</v>
      </c>
    </row>
    <row r="48" spans="2:10" ht="149.25" customHeight="1" x14ac:dyDescent="0.35">
      <c r="B48" s="118">
        <v>35</v>
      </c>
      <c r="C48" s="122" t="s">
        <v>176</v>
      </c>
      <c r="D48" s="130">
        <v>130297118</v>
      </c>
      <c r="E48" s="129" t="s">
        <v>206</v>
      </c>
      <c r="F48" s="129" t="s">
        <v>242</v>
      </c>
      <c r="G48" s="123">
        <v>59230.9</v>
      </c>
      <c r="H48" s="120" t="s">
        <v>129</v>
      </c>
      <c r="I48" s="121">
        <v>45621</v>
      </c>
      <c r="J48" s="121">
        <v>45621</v>
      </c>
    </row>
    <row r="49" spans="2:10" ht="149.25" customHeight="1" x14ac:dyDescent="0.35">
      <c r="B49" s="118">
        <v>39</v>
      </c>
      <c r="C49" s="122" t="s">
        <v>179</v>
      </c>
      <c r="D49" s="130">
        <v>131065252</v>
      </c>
      <c r="E49" s="129" t="s">
        <v>209</v>
      </c>
      <c r="F49" s="129" t="s">
        <v>241</v>
      </c>
      <c r="G49" s="123">
        <v>20000</v>
      </c>
      <c r="H49" s="120" t="s">
        <v>129</v>
      </c>
      <c r="I49" s="121">
        <v>45622</v>
      </c>
      <c r="J49" s="121">
        <v>45622</v>
      </c>
    </row>
    <row r="50" spans="2:10" ht="135" customHeight="1" x14ac:dyDescent="0.35">
      <c r="B50" s="118">
        <v>37</v>
      </c>
      <c r="C50" s="122" t="s">
        <v>178</v>
      </c>
      <c r="D50" s="130">
        <v>131505635</v>
      </c>
      <c r="E50" s="129" t="s">
        <v>207</v>
      </c>
      <c r="F50" s="129" t="s">
        <v>240</v>
      </c>
      <c r="G50" s="123">
        <v>20101.439999999999</v>
      </c>
      <c r="H50" s="120" t="s">
        <v>129</v>
      </c>
      <c r="I50" s="121">
        <v>45623</v>
      </c>
      <c r="J50" s="121">
        <v>45623</v>
      </c>
    </row>
    <row r="51" spans="2:10" ht="145.5" customHeight="1" x14ac:dyDescent="0.35">
      <c r="B51" s="118">
        <v>38</v>
      </c>
      <c r="C51" s="122" t="s">
        <v>103</v>
      </c>
      <c r="D51" s="130">
        <v>133199531</v>
      </c>
      <c r="E51" s="129" t="s">
        <v>208</v>
      </c>
      <c r="F51" s="129" t="s">
        <v>225</v>
      </c>
      <c r="G51" s="123">
        <v>4389.6000000000004</v>
      </c>
      <c r="H51" s="120" t="s">
        <v>129</v>
      </c>
      <c r="I51" s="121">
        <v>45623</v>
      </c>
      <c r="J51" s="121">
        <v>45623</v>
      </c>
    </row>
    <row r="52" spans="2:10" ht="165.75" customHeight="1" x14ac:dyDescent="0.35">
      <c r="B52" s="118">
        <v>40</v>
      </c>
      <c r="C52" s="122" t="s">
        <v>180</v>
      </c>
      <c r="D52" s="130">
        <v>132074076</v>
      </c>
      <c r="E52" s="129" t="s">
        <v>198</v>
      </c>
      <c r="F52" s="129" t="s">
        <v>237</v>
      </c>
      <c r="G52" s="123">
        <v>29972</v>
      </c>
      <c r="H52" s="120" t="s">
        <v>129</v>
      </c>
      <c r="I52" s="121">
        <v>45623</v>
      </c>
      <c r="J52" s="121">
        <v>45623</v>
      </c>
    </row>
    <row r="53" spans="2:10" ht="165.75" customHeight="1" x14ac:dyDescent="0.35">
      <c r="B53" s="118">
        <v>42</v>
      </c>
      <c r="C53" s="122" t="s">
        <v>266</v>
      </c>
      <c r="D53" s="130">
        <v>101001577</v>
      </c>
      <c r="E53" s="129" t="s">
        <v>226</v>
      </c>
      <c r="F53" s="129" t="s">
        <v>227</v>
      </c>
      <c r="G53" s="123">
        <v>103395.5</v>
      </c>
      <c r="H53" s="120" t="s">
        <v>129</v>
      </c>
      <c r="I53" s="121">
        <v>45623</v>
      </c>
      <c r="J53" s="121">
        <v>45623</v>
      </c>
    </row>
    <row r="54" spans="2:10" ht="118.5" customHeight="1" x14ac:dyDescent="0.35">
      <c r="B54" s="118">
        <v>43</v>
      </c>
      <c r="C54" s="122" t="s">
        <v>267</v>
      </c>
      <c r="D54" s="130">
        <v>101001577</v>
      </c>
      <c r="E54" s="129" t="s">
        <v>226</v>
      </c>
      <c r="F54" s="129" t="s">
        <v>228</v>
      </c>
      <c r="G54" s="123">
        <v>7904</v>
      </c>
      <c r="H54" s="120" t="s">
        <v>129</v>
      </c>
      <c r="I54" s="121">
        <v>45623</v>
      </c>
      <c r="J54" s="121">
        <v>45623</v>
      </c>
    </row>
    <row r="55" spans="2:10" ht="120.75" customHeight="1" x14ac:dyDescent="0.35">
      <c r="B55" s="118">
        <v>44</v>
      </c>
      <c r="C55" s="122" t="s">
        <v>268</v>
      </c>
      <c r="D55" s="130">
        <v>101001577</v>
      </c>
      <c r="E55" s="129" t="s">
        <v>226</v>
      </c>
      <c r="F55" s="129" t="s">
        <v>229</v>
      </c>
      <c r="G55" s="123">
        <v>28828.720000000005</v>
      </c>
      <c r="H55" s="120" t="s">
        <v>129</v>
      </c>
      <c r="I55" s="121">
        <v>45624</v>
      </c>
      <c r="J55" s="121">
        <v>45624</v>
      </c>
    </row>
    <row r="56" spans="2:10" ht="120.75" customHeight="1" x14ac:dyDescent="0.35">
      <c r="B56" s="118">
        <v>45</v>
      </c>
      <c r="C56" s="122" t="s">
        <v>269</v>
      </c>
      <c r="D56" s="130">
        <v>101001577</v>
      </c>
      <c r="E56" s="129" t="s">
        <v>226</v>
      </c>
      <c r="F56" s="129" t="s">
        <v>230</v>
      </c>
      <c r="G56" s="123">
        <v>66592.240000000005</v>
      </c>
      <c r="H56" s="120" t="s">
        <v>129</v>
      </c>
      <c r="I56" s="121">
        <v>45624</v>
      </c>
      <c r="J56" s="121">
        <v>45624</v>
      </c>
    </row>
    <row r="57" spans="2:10" ht="120.75" customHeight="1" x14ac:dyDescent="0.35">
      <c r="B57" s="118">
        <v>46</v>
      </c>
      <c r="C57" s="122" t="s">
        <v>234</v>
      </c>
      <c r="D57" s="130">
        <v>130288364</v>
      </c>
      <c r="E57" s="129" t="s">
        <v>231</v>
      </c>
      <c r="F57" s="129" t="s">
        <v>238</v>
      </c>
      <c r="G57" s="123">
        <v>505040</v>
      </c>
      <c r="H57" s="120" t="s">
        <v>129</v>
      </c>
      <c r="I57" s="121">
        <v>45623</v>
      </c>
      <c r="J57" s="121">
        <v>45623</v>
      </c>
    </row>
    <row r="58" spans="2:10" ht="120.75" customHeight="1" x14ac:dyDescent="0.35">
      <c r="B58" s="118">
        <v>47</v>
      </c>
      <c r="C58" s="122" t="s">
        <v>235</v>
      </c>
      <c r="D58" s="130" t="s">
        <v>233</v>
      </c>
      <c r="E58" s="129" t="s">
        <v>232</v>
      </c>
      <c r="F58" s="129" t="s">
        <v>239</v>
      </c>
      <c r="G58" s="123">
        <v>48675</v>
      </c>
      <c r="H58" s="120" t="s">
        <v>129</v>
      </c>
      <c r="I58" s="121">
        <v>45624</v>
      </c>
      <c r="J58" s="121">
        <v>45624</v>
      </c>
    </row>
    <row r="59" spans="2:10" ht="148.5" customHeight="1" x14ac:dyDescent="0.6">
      <c r="B59" s="124"/>
      <c r="C59" s="126" t="s">
        <v>133</v>
      </c>
      <c r="D59" s="127"/>
      <c r="E59" s="127"/>
      <c r="F59" s="128"/>
      <c r="G59" s="123">
        <f>SUM(G12:G58)</f>
        <v>5226442.7500000009</v>
      </c>
      <c r="H59" s="125"/>
      <c r="I59" s="125"/>
      <c r="J59" s="125"/>
    </row>
    <row r="60" spans="2:10" ht="141" customHeight="1" x14ac:dyDescent="0.45">
      <c r="J60" s="108"/>
    </row>
    <row r="61" spans="2:10" ht="165.75" customHeight="1" x14ac:dyDescent="0.35"/>
    <row r="62" spans="2:10" ht="165.75" customHeight="1" x14ac:dyDescent="0.35"/>
    <row r="63" spans="2:10" ht="108" customHeight="1" x14ac:dyDescent="0.35"/>
    <row r="64" spans="2:10" ht="165.75" customHeight="1" x14ac:dyDescent="0.35"/>
    <row r="65" spans="2:16" ht="168" customHeight="1" x14ac:dyDescent="0.6">
      <c r="B65" s="115" t="s">
        <v>131</v>
      </c>
      <c r="C65" s="114"/>
      <c r="D65" s="114"/>
      <c r="E65" s="104"/>
      <c r="F65" s="131" t="s">
        <v>259</v>
      </c>
      <c r="G65" s="115" t="s">
        <v>134</v>
      </c>
      <c r="H65" s="115" t="s">
        <v>260</v>
      </c>
      <c r="I65" s="148" t="s">
        <v>263</v>
      </c>
      <c r="J65" s="107"/>
    </row>
    <row r="66" spans="2:16" ht="90.75" customHeight="1" x14ac:dyDescent="0.6">
      <c r="B66" s="115" t="s">
        <v>132</v>
      </c>
      <c r="C66" s="115"/>
      <c r="D66" s="115"/>
      <c r="E66" s="104"/>
      <c r="F66" s="149" t="s">
        <v>261</v>
      </c>
      <c r="G66" s="115" t="s">
        <v>135</v>
      </c>
      <c r="H66" s="115" t="s">
        <v>260</v>
      </c>
      <c r="I66" s="106" t="s">
        <v>265</v>
      </c>
      <c r="J66" s="107"/>
    </row>
    <row r="67" spans="2:16" ht="50.25" customHeight="1" x14ac:dyDescent="0.6">
      <c r="B67" s="105" t="s">
        <v>130</v>
      </c>
      <c r="C67" s="115" t="s">
        <v>150</v>
      </c>
      <c r="D67" s="115"/>
      <c r="E67" s="105"/>
      <c r="F67" s="131" t="s">
        <v>262</v>
      </c>
      <c r="G67" s="115" t="s">
        <v>136</v>
      </c>
      <c r="H67" s="115" t="s">
        <v>260</v>
      </c>
      <c r="I67" s="106" t="s">
        <v>264</v>
      </c>
      <c r="J67" s="107"/>
    </row>
    <row r="68" spans="2:16" ht="51" customHeight="1" x14ac:dyDescent="0.45">
      <c r="B68" s="106"/>
      <c r="C68" s="107"/>
      <c r="D68" s="107"/>
      <c r="E68" s="107"/>
      <c r="F68" s="107"/>
      <c r="G68" s="107"/>
      <c r="H68" s="107"/>
      <c r="I68" s="107"/>
      <c r="J68" s="106"/>
    </row>
    <row r="69" spans="2:16" ht="123" customHeight="1" x14ac:dyDescent="0.45">
      <c r="J69" s="111"/>
    </row>
    <row r="70" spans="2:16" ht="120.75" customHeight="1" x14ac:dyDescent="0.45">
      <c r="J70" s="106"/>
    </row>
    <row r="71" spans="2:16" ht="105.75" customHeight="1" x14ac:dyDescent="0.45">
      <c r="B71" s="106"/>
      <c r="C71" s="107"/>
      <c r="D71" s="107"/>
      <c r="E71" s="107"/>
      <c r="F71" s="109"/>
      <c r="G71" s="107"/>
      <c r="H71" s="107"/>
      <c r="I71" s="107"/>
      <c r="J71" s="107"/>
    </row>
    <row r="72" spans="2:16" ht="123" customHeight="1" x14ac:dyDescent="0.45">
      <c r="B72" s="106"/>
      <c r="C72" s="107"/>
      <c r="D72" s="107"/>
      <c r="E72" s="107"/>
      <c r="F72" s="107"/>
      <c r="G72" s="109"/>
      <c r="H72" s="107"/>
      <c r="I72" s="107"/>
      <c r="J72" s="107"/>
    </row>
    <row r="73" spans="2:16" ht="135.75" customHeight="1" x14ac:dyDescent="0.45">
      <c r="B73" s="106"/>
      <c r="C73" s="107"/>
      <c r="D73" s="107"/>
      <c r="E73" s="107"/>
      <c r="F73" s="107"/>
      <c r="G73" s="109"/>
      <c r="H73" s="109"/>
      <c r="I73" s="107"/>
      <c r="J73" s="107"/>
    </row>
    <row r="74" spans="2:16" ht="133.5" customHeight="1" x14ac:dyDescent="0.45">
      <c r="B74" s="106"/>
      <c r="C74" s="107"/>
      <c r="D74" s="107"/>
      <c r="E74" s="107"/>
      <c r="F74" s="107"/>
      <c r="G74" s="107"/>
      <c r="H74" s="110"/>
      <c r="I74" s="107"/>
      <c r="J74" s="107"/>
    </row>
    <row r="75" spans="2:16" ht="115.5" customHeight="1" x14ac:dyDescent="0.35">
      <c r="B75" s="49"/>
    </row>
    <row r="76" spans="2:16" ht="126" customHeight="1" x14ac:dyDescent="0.35">
      <c r="B76" s="49"/>
    </row>
    <row r="77" spans="2:16" ht="120.75" customHeight="1" x14ac:dyDescent="0.35">
      <c r="B77" s="49"/>
    </row>
    <row r="78" spans="2:16" ht="115.5" customHeight="1" x14ac:dyDescent="0.35">
      <c r="B78" s="49"/>
    </row>
    <row r="79" spans="2:16" ht="81.75" customHeight="1" x14ac:dyDescent="0.35">
      <c r="B79" s="49"/>
    </row>
    <row r="80" spans="2:16" ht="91.5" customHeight="1" x14ac:dyDescent="0.35">
      <c r="B80" s="49"/>
      <c r="O80"/>
      <c r="P80"/>
    </row>
    <row r="81" spans="2:16" ht="108.75" customHeight="1" x14ac:dyDescent="0.35">
      <c r="B81" s="49"/>
      <c r="O81"/>
      <c r="P81"/>
    </row>
    <row r="82" spans="2:16" ht="91.5" customHeight="1" x14ac:dyDescent="0.35">
      <c r="B82" s="49"/>
      <c r="L82" s="48"/>
    </row>
    <row r="83" spans="2:16" ht="34.5" customHeight="1" x14ac:dyDescent="0.35">
      <c r="B83" s="49"/>
      <c r="L83" s="48"/>
    </row>
    <row r="84" spans="2:16" ht="31.5" customHeight="1" x14ac:dyDescent="0.35">
      <c r="B84" s="49"/>
      <c r="L84" s="48"/>
    </row>
    <row r="85" spans="2:16" ht="16.5" customHeight="1" x14ac:dyDescent="0.35">
      <c r="B85" s="49"/>
      <c r="L85" s="48"/>
    </row>
    <row r="86" spans="2:16" ht="16.5" customHeight="1" x14ac:dyDescent="0.35">
      <c r="B86" s="49"/>
      <c r="L86" s="48"/>
    </row>
    <row r="87" spans="2:16" ht="16.5" customHeight="1" x14ac:dyDescent="0.35">
      <c r="B87" s="49"/>
      <c r="L87" s="48"/>
    </row>
    <row r="88" spans="2:16" ht="16.5" customHeight="1" x14ac:dyDescent="0.35">
      <c r="B88" s="49"/>
      <c r="L88" s="48"/>
    </row>
    <row r="89" spans="2:16" ht="16.5" customHeight="1" x14ac:dyDescent="0.35">
      <c r="B89" s="49"/>
      <c r="L89" s="48"/>
    </row>
    <row r="90" spans="2:16" ht="3" customHeight="1" x14ac:dyDescent="0.35">
      <c r="B90" s="49"/>
      <c r="L90" s="48"/>
    </row>
    <row r="91" spans="2:16" ht="16.5" hidden="1" customHeight="1" x14ac:dyDescent="0.35">
      <c r="B91" s="49"/>
      <c r="L91" s="48"/>
    </row>
    <row r="92" spans="2:16" ht="28.5" customHeight="1" x14ac:dyDescent="0.35">
      <c r="B92" s="49"/>
      <c r="L92" s="48"/>
    </row>
    <row r="93" spans="2:16" ht="33" customHeight="1" x14ac:dyDescent="0.35">
      <c r="B93" s="49"/>
      <c r="L93" s="48"/>
    </row>
    <row r="94" spans="2:16" ht="55.5" customHeight="1" x14ac:dyDescent="0.35">
      <c r="B94" s="49"/>
      <c r="L94" s="48"/>
    </row>
    <row r="95" spans="2:16" ht="48.75" customHeight="1" x14ac:dyDescent="0.35">
      <c r="B95" s="49"/>
      <c r="L95" s="48"/>
    </row>
    <row r="96" spans="2:16" ht="59.25" customHeight="1" x14ac:dyDescent="0.35">
      <c r="L96" s="48"/>
    </row>
    <row r="97" spans="2:12" ht="44.25" customHeight="1" x14ac:dyDescent="0.35">
      <c r="B97" s="53"/>
      <c r="C97" s="53"/>
      <c r="D97" s="53"/>
      <c r="L97" s="48"/>
    </row>
    <row r="98" spans="2:12" ht="45.75" customHeight="1" x14ac:dyDescent="0.35">
      <c r="B98" s="50"/>
      <c r="C98" s="50"/>
      <c r="D98" s="50"/>
      <c r="F98" s="50"/>
      <c r="H98" s="50"/>
      <c r="I98" s="50"/>
      <c r="J98" s="50"/>
      <c r="L98" s="48"/>
    </row>
    <row r="99" spans="2:12" ht="16.5" customHeight="1" x14ac:dyDescent="0.35">
      <c r="L99" s="48"/>
    </row>
    <row r="100" spans="2:12" ht="16.5" customHeight="1" x14ac:dyDescent="0.35">
      <c r="L100" s="48"/>
    </row>
    <row r="101" spans="2:12" ht="22.5" customHeight="1" x14ac:dyDescent="0.35">
      <c r="L101" s="48"/>
    </row>
    <row r="102" spans="2:12" ht="21" customHeight="1" x14ac:dyDescent="0.35">
      <c r="L102" s="48"/>
    </row>
    <row r="103" spans="2:12" ht="16.5" customHeight="1" x14ac:dyDescent="0.35">
      <c r="L103" s="48"/>
    </row>
    <row r="104" spans="2:12" ht="16.5" customHeight="1" x14ac:dyDescent="0.35">
      <c r="L104" s="48"/>
    </row>
    <row r="105" spans="2:12" ht="16.5" customHeight="1" x14ac:dyDescent="0.35">
      <c r="L105" s="48"/>
    </row>
    <row r="106" spans="2:12" ht="16.5" customHeight="1" x14ac:dyDescent="0.35">
      <c r="L106" s="48"/>
    </row>
    <row r="107" spans="2:12" ht="16.5" customHeight="1" x14ac:dyDescent="0.35">
      <c r="L107" s="48"/>
    </row>
    <row r="108" spans="2:12" ht="16.5" customHeight="1" x14ac:dyDescent="0.35"/>
    <row r="109" spans="2:12" ht="16.5" hidden="1" customHeight="1" x14ac:dyDescent="0.35"/>
    <row r="110" spans="2:12" ht="35.25" customHeight="1" x14ac:dyDescent="0.35"/>
    <row r="111" spans="2:12" ht="36.75" customHeight="1" x14ac:dyDescent="0.35"/>
    <row r="112" spans="2:12" ht="39.75" customHeight="1" x14ac:dyDescent="0.35"/>
    <row r="121" spans="11:11" x14ac:dyDescent="0.35">
      <c r="K121" s="51"/>
    </row>
    <row r="122" spans="11:11" x14ac:dyDescent="0.35">
      <c r="K122" s="47"/>
    </row>
    <row r="155" spans="11:11" x14ac:dyDescent="0.35">
      <c r="K155" s="50"/>
    </row>
  </sheetData>
  <sortState xmlns:xlrd2="http://schemas.microsoft.com/office/spreadsheetml/2017/richdata2" ref="B12:J58">
    <sortCondition ref="I12:I58"/>
  </sortState>
  <mergeCells count="3">
    <mergeCell ref="B5:J5"/>
    <mergeCell ref="B6:J6"/>
    <mergeCell ref="B7:J7"/>
  </mergeCells>
  <printOptions horizontalCentered="1"/>
  <pageMargins left="0.34" right="0.41" top="0.92" bottom="0.51" header="0.51181102362204722" footer="0.69"/>
  <pageSetup scale="14" fitToHeight="0" orientation="landscape" r:id="rId1"/>
  <rowBreaks count="2" manualBreakCount="2">
    <brk id="31" min="1" max="9" man="1"/>
    <brk id="6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45D5-9085-486A-8CA0-66FB23AF6926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3"/>
  <sheetViews>
    <sheetView showGridLines="0" topLeftCell="A16" zoomScale="40" zoomScaleNormal="40" workbookViewId="0">
      <selection activeCell="E34" sqref="E34"/>
    </sheetView>
  </sheetViews>
  <sheetFormatPr baseColWidth="10" defaultColWidth="11.42578125" defaultRowHeight="25.5" x14ac:dyDescent="0.35"/>
  <cols>
    <col min="1" max="1" width="11.42578125" style="46"/>
    <col min="2" max="2" width="13" style="46" customWidth="1"/>
    <col min="3" max="3" width="30.85546875" style="46" customWidth="1"/>
    <col min="4" max="4" width="28.140625" style="46" customWidth="1"/>
    <col min="5" max="5" width="86.85546875" style="46" customWidth="1"/>
    <col min="6" max="6" width="77.42578125" style="46" customWidth="1"/>
    <col min="7" max="7" width="30.42578125" style="46" customWidth="1"/>
    <col min="8" max="8" width="26.140625" style="46" customWidth="1"/>
    <col min="9" max="9" width="21.7109375" style="46" customWidth="1"/>
    <col min="10" max="10" width="23.42578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2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2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2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2:14" s="55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2:14" s="55" customFormat="1" ht="26.25" x14ac:dyDescent="0.35">
      <c r="B5" s="133" t="s">
        <v>56</v>
      </c>
      <c r="C5" s="133"/>
      <c r="D5" s="133"/>
      <c r="E5" s="133"/>
      <c r="F5" s="133"/>
      <c r="G5" s="133"/>
      <c r="H5" s="133"/>
      <c r="I5" s="133"/>
      <c r="J5" s="133"/>
    </row>
    <row r="6" spans="2:14" s="55" customFormat="1" ht="26.25" x14ac:dyDescent="0.35">
      <c r="B6" s="133" t="s">
        <v>57</v>
      </c>
      <c r="C6" s="133"/>
      <c r="D6" s="133"/>
      <c r="E6" s="133"/>
      <c r="F6" s="133"/>
      <c r="G6" s="133"/>
      <c r="H6" s="133"/>
      <c r="I6" s="133"/>
      <c r="J6" s="133"/>
    </row>
    <row r="7" spans="2:14" s="55" customFormat="1" ht="26.25" x14ac:dyDescent="0.35">
      <c r="B7" s="133" t="s">
        <v>87</v>
      </c>
      <c r="C7" s="133"/>
      <c r="D7" s="133"/>
      <c r="E7" s="133"/>
      <c r="F7" s="133"/>
      <c r="G7" s="133"/>
      <c r="H7" s="133"/>
      <c r="I7" s="133"/>
      <c r="J7" s="133"/>
      <c r="K7" s="47"/>
      <c r="L7" s="47"/>
      <c r="M7" s="47"/>
      <c r="N7" s="47"/>
    </row>
    <row r="8" spans="2:14" s="55" customFormat="1" ht="24.75" customHeight="1" thickBot="1" x14ac:dyDescent="0.4">
      <c r="B8" s="57"/>
      <c r="C8" s="57"/>
      <c r="D8" s="57"/>
      <c r="E8" s="57"/>
      <c r="F8" s="57"/>
      <c r="G8" s="57"/>
      <c r="H8" s="57"/>
      <c r="I8" s="57"/>
      <c r="J8" s="57"/>
      <c r="K8" s="46"/>
      <c r="L8" s="56"/>
      <c r="M8" s="56"/>
    </row>
    <row r="9" spans="2:14" s="55" customFormat="1" ht="24.75" customHeight="1" thickTop="1" x14ac:dyDescent="0.35">
      <c r="B9" s="47"/>
      <c r="C9" s="47"/>
      <c r="D9" s="47"/>
      <c r="E9" s="47"/>
      <c r="F9" s="47"/>
      <c r="G9" s="47"/>
      <c r="H9" s="47"/>
      <c r="I9" s="47"/>
      <c r="J9" s="47"/>
      <c r="K9" s="46"/>
      <c r="L9" s="56"/>
      <c r="M9" s="56"/>
    </row>
    <row r="10" spans="2:14" s="55" customFormat="1" ht="64.5" customHeight="1" x14ac:dyDescent="0.25">
      <c r="B10" s="59" t="s">
        <v>58</v>
      </c>
      <c r="C10" s="60" t="s">
        <v>59</v>
      </c>
      <c r="D10" s="59" t="s">
        <v>36</v>
      </c>
      <c r="E10" s="59" t="s">
        <v>0</v>
      </c>
      <c r="F10" s="59" t="s">
        <v>61</v>
      </c>
      <c r="G10" s="61" t="s">
        <v>60</v>
      </c>
      <c r="H10" s="59" t="s">
        <v>62</v>
      </c>
      <c r="I10" s="59" t="s">
        <v>64</v>
      </c>
      <c r="J10" s="61" t="s">
        <v>63</v>
      </c>
      <c r="K10" s="58"/>
      <c r="L10" s="58"/>
    </row>
    <row r="11" spans="2:14" ht="50.1" customHeight="1" x14ac:dyDescent="0.35">
      <c r="B11" s="83">
        <v>1</v>
      </c>
      <c r="C11" s="84" t="s">
        <v>65</v>
      </c>
      <c r="D11" s="85">
        <v>131308708</v>
      </c>
      <c r="E11" s="86" t="s">
        <v>66</v>
      </c>
      <c r="F11" s="87" t="s">
        <v>67</v>
      </c>
      <c r="G11" s="88">
        <v>35400</v>
      </c>
      <c r="H11" s="89" t="s">
        <v>80</v>
      </c>
      <c r="I11" s="90">
        <v>45226</v>
      </c>
      <c r="J11" s="90">
        <v>45226</v>
      </c>
    </row>
    <row r="12" spans="2:14" ht="50.1" customHeight="1" x14ac:dyDescent="0.35">
      <c r="B12" s="83">
        <v>2</v>
      </c>
      <c r="C12" s="84" t="s">
        <v>68</v>
      </c>
      <c r="D12" s="85">
        <v>102982980</v>
      </c>
      <c r="E12" s="86" t="s">
        <v>75</v>
      </c>
      <c r="F12" s="87" t="s">
        <v>69</v>
      </c>
      <c r="G12" s="91">
        <v>35400</v>
      </c>
      <c r="H12" s="89" t="s">
        <v>80</v>
      </c>
      <c r="I12" s="90">
        <v>45264</v>
      </c>
      <c r="J12" s="90">
        <v>45264</v>
      </c>
    </row>
    <row r="13" spans="2:14" ht="50.1" customHeight="1" x14ac:dyDescent="0.35">
      <c r="B13" s="83">
        <v>3</v>
      </c>
      <c r="C13" s="84" t="s">
        <v>70</v>
      </c>
      <c r="D13" s="85">
        <v>109479816</v>
      </c>
      <c r="E13" s="86" t="s">
        <v>76</v>
      </c>
      <c r="F13" s="87" t="s">
        <v>69</v>
      </c>
      <c r="G13" s="91">
        <v>11800</v>
      </c>
      <c r="H13" s="89" t="s">
        <v>80</v>
      </c>
      <c r="I13" s="90">
        <v>45264</v>
      </c>
      <c r="J13" s="90">
        <v>45264</v>
      </c>
    </row>
    <row r="14" spans="2:14" ht="50.1" customHeight="1" x14ac:dyDescent="0.35">
      <c r="B14" s="83">
        <v>4</v>
      </c>
      <c r="C14" s="84" t="s">
        <v>71</v>
      </c>
      <c r="D14" s="85">
        <v>101852321</v>
      </c>
      <c r="E14" s="86" t="s">
        <v>86</v>
      </c>
      <c r="F14" s="92" t="s">
        <v>72</v>
      </c>
      <c r="G14" s="91">
        <v>2389.9899999999998</v>
      </c>
      <c r="H14" s="89" t="s">
        <v>80</v>
      </c>
      <c r="I14" s="90">
        <v>45265</v>
      </c>
      <c r="J14" s="90">
        <v>45265</v>
      </c>
    </row>
    <row r="15" spans="2:14" ht="50.1" customHeight="1" x14ac:dyDescent="0.35">
      <c r="B15" s="83">
        <v>5</v>
      </c>
      <c r="C15" s="84" t="s">
        <v>74</v>
      </c>
      <c r="D15" s="85">
        <v>101549114</v>
      </c>
      <c r="E15" s="95" t="s">
        <v>73</v>
      </c>
      <c r="F15" s="94" t="s">
        <v>81</v>
      </c>
      <c r="G15" s="93">
        <v>16153.02</v>
      </c>
      <c r="H15" s="89" t="s">
        <v>80</v>
      </c>
      <c r="I15" s="90">
        <v>45321</v>
      </c>
      <c r="J15" s="90">
        <v>45322</v>
      </c>
    </row>
    <row r="16" spans="2:14" ht="78" customHeight="1" x14ac:dyDescent="0.35">
      <c r="B16" s="83">
        <v>6</v>
      </c>
      <c r="C16" s="100" t="s">
        <v>116</v>
      </c>
      <c r="D16" s="62">
        <v>101001577</v>
      </c>
      <c r="E16" s="101" t="s">
        <v>115</v>
      </c>
      <c r="F16" s="102" t="s">
        <v>119</v>
      </c>
      <c r="G16" s="66">
        <v>107439.18</v>
      </c>
      <c r="H16" s="64" t="s">
        <v>80</v>
      </c>
      <c r="I16" s="65">
        <v>45370</v>
      </c>
      <c r="J16" s="65">
        <v>45370</v>
      </c>
    </row>
    <row r="17" spans="2:11" ht="84" customHeight="1" x14ac:dyDescent="0.35">
      <c r="B17" s="83">
        <v>7</v>
      </c>
      <c r="C17" s="100" t="s">
        <v>117</v>
      </c>
      <c r="D17" s="62">
        <v>101001577</v>
      </c>
      <c r="E17" s="101" t="s">
        <v>115</v>
      </c>
      <c r="F17" s="102" t="s">
        <v>118</v>
      </c>
      <c r="G17" s="67">
        <v>28809.33</v>
      </c>
      <c r="H17" s="64" t="s">
        <v>80</v>
      </c>
      <c r="I17" s="65">
        <v>45370</v>
      </c>
      <c r="J17" s="65">
        <v>45370</v>
      </c>
      <c r="K17" s="103"/>
    </row>
    <row r="18" spans="2:11" ht="76.5" customHeight="1" x14ac:dyDescent="0.35">
      <c r="B18" s="83">
        <v>8</v>
      </c>
      <c r="C18" s="100" t="s">
        <v>124</v>
      </c>
      <c r="D18" s="62">
        <v>101001577</v>
      </c>
      <c r="E18" s="101" t="s">
        <v>115</v>
      </c>
      <c r="F18" s="102" t="s">
        <v>120</v>
      </c>
      <c r="G18" s="68">
        <v>101125.46</v>
      </c>
      <c r="H18" s="64" t="s">
        <v>80</v>
      </c>
      <c r="I18" s="65">
        <v>45378</v>
      </c>
      <c r="J18" s="65">
        <v>45378</v>
      </c>
    </row>
    <row r="19" spans="2:11" ht="76.5" customHeight="1" x14ac:dyDescent="0.35">
      <c r="B19" s="83">
        <v>9</v>
      </c>
      <c r="C19" s="100" t="s">
        <v>123</v>
      </c>
      <c r="D19" s="62">
        <v>101001577</v>
      </c>
      <c r="E19" s="101" t="s">
        <v>115</v>
      </c>
      <c r="F19" s="102" t="s">
        <v>122</v>
      </c>
      <c r="G19" s="68">
        <v>7787.76</v>
      </c>
      <c r="H19" s="64" t="s">
        <v>80</v>
      </c>
      <c r="I19" s="65">
        <v>45378</v>
      </c>
      <c r="J19" s="65">
        <v>45378</v>
      </c>
    </row>
    <row r="20" spans="2:11" ht="55.5" customHeight="1" x14ac:dyDescent="0.35">
      <c r="B20" s="83">
        <v>10</v>
      </c>
      <c r="C20" s="84" t="s">
        <v>88</v>
      </c>
      <c r="D20" s="85">
        <v>130172323</v>
      </c>
      <c r="E20" s="95" t="s">
        <v>89</v>
      </c>
      <c r="F20" s="94" t="s">
        <v>91</v>
      </c>
      <c r="G20" s="96">
        <v>1600000</v>
      </c>
      <c r="H20" s="89" t="s">
        <v>80</v>
      </c>
      <c r="I20" s="90">
        <v>45352</v>
      </c>
      <c r="J20" s="90">
        <v>45352</v>
      </c>
    </row>
    <row r="21" spans="2:11" ht="57.75" customHeight="1" x14ac:dyDescent="0.35">
      <c r="B21" s="83">
        <v>11</v>
      </c>
      <c r="C21" s="84" t="s">
        <v>88</v>
      </c>
      <c r="D21" s="85">
        <v>130172323</v>
      </c>
      <c r="E21" s="95" t="s">
        <v>89</v>
      </c>
      <c r="F21" s="94" t="s">
        <v>90</v>
      </c>
      <c r="G21" s="96">
        <v>35865</v>
      </c>
      <c r="H21" s="89" t="s">
        <v>80</v>
      </c>
      <c r="I21" s="90">
        <v>45352</v>
      </c>
      <c r="J21" s="90">
        <v>45352</v>
      </c>
    </row>
    <row r="22" spans="2:11" ht="79.5" customHeight="1" x14ac:dyDescent="0.35">
      <c r="B22" s="83">
        <v>12</v>
      </c>
      <c r="C22" s="84" t="s">
        <v>94</v>
      </c>
      <c r="D22" s="85">
        <v>132214331</v>
      </c>
      <c r="E22" s="95" t="s">
        <v>92</v>
      </c>
      <c r="F22" s="94" t="s">
        <v>93</v>
      </c>
      <c r="G22" s="96">
        <v>37207.760000000002</v>
      </c>
      <c r="H22" s="89" t="s">
        <v>80</v>
      </c>
      <c r="I22" s="90">
        <v>45358</v>
      </c>
      <c r="J22" s="90">
        <v>45358</v>
      </c>
    </row>
    <row r="23" spans="2:11" ht="113.25" customHeight="1" x14ac:dyDescent="0.35">
      <c r="B23" s="83">
        <v>13</v>
      </c>
      <c r="C23" s="84" t="s">
        <v>79</v>
      </c>
      <c r="D23" s="85">
        <v>101011149</v>
      </c>
      <c r="E23" s="95" t="s">
        <v>96</v>
      </c>
      <c r="F23" s="94" t="s">
        <v>95</v>
      </c>
      <c r="G23" s="96">
        <v>6628.51</v>
      </c>
      <c r="H23" s="89" t="s">
        <v>80</v>
      </c>
      <c r="I23" s="90">
        <v>45345</v>
      </c>
      <c r="J23" s="90">
        <v>45345</v>
      </c>
    </row>
    <row r="24" spans="2:11" ht="82.5" customHeight="1" x14ac:dyDescent="0.35">
      <c r="B24" s="83">
        <v>14</v>
      </c>
      <c r="C24" s="84" t="s">
        <v>78</v>
      </c>
      <c r="D24" s="85">
        <v>101011149</v>
      </c>
      <c r="E24" s="95" t="s">
        <v>96</v>
      </c>
      <c r="F24" s="94" t="s">
        <v>95</v>
      </c>
      <c r="G24" s="96">
        <v>13050.06</v>
      </c>
      <c r="H24" s="89" t="s">
        <v>80</v>
      </c>
      <c r="I24" s="90">
        <v>45348</v>
      </c>
      <c r="J24" s="90">
        <v>45348</v>
      </c>
    </row>
    <row r="25" spans="2:11" ht="108" customHeight="1" x14ac:dyDescent="0.35">
      <c r="B25" s="83">
        <v>15</v>
      </c>
      <c r="C25" s="84" t="s">
        <v>77</v>
      </c>
      <c r="D25" s="85">
        <v>101011149</v>
      </c>
      <c r="E25" s="95" t="s">
        <v>96</v>
      </c>
      <c r="F25" s="94" t="s">
        <v>95</v>
      </c>
      <c r="G25" s="96">
        <v>13072.41</v>
      </c>
      <c r="H25" s="89" t="s">
        <v>80</v>
      </c>
      <c r="I25" s="90">
        <v>45351</v>
      </c>
      <c r="J25" s="90">
        <v>45351</v>
      </c>
    </row>
    <row r="26" spans="2:11" ht="57.75" customHeight="1" x14ac:dyDescent="0.35">
      <c r="B26" s="83">
        <v>16</v>
      </c>
      <c r="C26" s="97" t="s">
        <v>99</v>
      </c>
      <c r="D26" s="85">
        <v>131084362</v>
      </c>
      <c r="E26" s="95" t="s">
        <v>98</v>
      </c>
      <c r="F26" s="94" t="s">
        <v>97</v>
      </c>
      <c r="G26" s="98">
        <v>8968</v>
      </c>
      <c r="H26" s="89" t="s">
        <v>80</v>
      </c>
      <c r="I26" s="90">
        <v>45352</v>
      </c>
      <c r="J26" s="90">
        <v>45352</v>
      </c>
    </row>
    <row r="27" spans="2:11" ht="54" customHeight="1" x14ac:dyDescent="0.35">
      <c r="B27" s="83">
        <v>17</v>
      </c>
      <c r="C27" s="97" t="s">
        <v>102</v>
      </c>
      <c r="D27" s="85">
        <v>130297118</v>
      </c>
      <c r="E27" s="95" t="s">
        <v>100</v>
      </c>
      <c r="F27" s="94" t="s">
        <v>101</v>
      </c>
      <c r="G27" s="96">
        <v>62268.4</v>
      </c>
      <c r="H27" s="89" t="s">
        <v>80</v>
      </c>
      <c r="I27" s="90">
        <v>45358</v>
      </c>
      <c r="J27" s="90">
        <v>45358</v>
      </c>
    </row>
    <row r="28" spans="2:11" ht="50.1" customHeight="1" x14ac:dyDescent="0.35">
      <c r="B28" s="83">
        <v>18</v>
      </c>
      <c r="C28" s="84" t="s">
        <v>103</v>
      </c>
      <c r="D28" s="85">
        <v>132955392</v>
      </c>
      <c r="E28" s="95" t="s">
        <v>105</v>
      </c>
      <c r="F28" s="94" t="s">
        <v>104</v>
      </c>
      <c r="G28" s="96">
        <v>27995.5</v>
      </c>
      <c r="H28" s="89" t="s">
        <v>80</v>
      </c>
      <c r="I28" s="90">
        <v>45355</v>
      </c>
      <c r="J28" s="90">
        <v>45355</v>
      </c>
    </row>
    <row r="29" spans="2:11" ht="84" customHeight="1" x14ac:dyDescent="0.35">
      <c r="B29" s="83">
        <v>19</v>
      </c>
      <c r="C29" s="97" t="s">
        <v>108</v>
      </c>
      <c r="D29" s="85">
        <v>101572698</v>
      </c>
      <c r="E29" s="95" t="s">
        <v>107</v>
      </c>
      <c r="F29" s="94" t="s">
        <v>106</v>
      </c>
      <c r="G29" s="96">
        <v>6519.5</v>
      </c>
      <c r="H29" s="89" t="s">
        <v>80</v>
      </c>
      <c r="I29" s="90">
        <v>45369</v>
      </c>
      <c r="J29" s="90">
        <v>45369</v>
      </c>
    </row>
    <row r="30" spans="2:11" ht="87.75" customHeight="1" x14ac:dyDescent="0.35">
      <c r="B30" s="83">
        <v>20</v>
      </c>
      <c r="C30" s="84" t="s">
        <v>110</v>
      </c>
      <c r="D30" s="85">
        <v>132074505</v>
      </c>
      <c r="E30" s="95" t="s">
        <v>109</v>
      </c>
      <c r="F30" s="94" t="s">
        <v>111</v>
      </c>
      <c r="G30" s="96">
        <v>11800</v>
      </c>
      <c r="H30" s="89" t="s">
        <v>80</v>
      </c>
      <c r="I30" s="90">
        <v>45363</v>
      </c>
      <c r="J30" s="90">
        <v>45363</v>
      </c>
    </row>
    <row r="31" spans="2:11" ht="121.5" customHeight="1" x14ac:dyDescent="0.35">
      <c r="B31" s="83">
        <v>21</v>
      </c>
      <c r="C31" s="84" t="s">
        <v>114</v>
      </c>
      <c r="D31" s="99">
        <v>112181243</v>
      </c>
      <c r="E31" s="95" t="s">
        <v>112</v>
      </c>
      <c r="F31" s="94" t="s">
        <v>113</v>
      </c>
      <c r="G31" s="96">
        <v>19281.2</v>
      </c>
      <c r="H31" s="89" t="s">
        <v>80</v>
      </c>
      <c r="I31" s="90">
        <v>45371</v>
      </c>
      <c r="J31" s="90">
        <v>45371</v>
      </c>
    </row>
    <row r="32" spans="2:11" ht="114.75" customHeight="1" x14ac:dyDescent="0.35">
      <c r="B32" s="83">
        <v>22</v>
      </c>
      <c r="C32" s="97" t="s">
        <v>126</v>
      </c>
      <c r="D32" s="85">
        <v>131211224</v>
      </c>
      <c r="E32" s="95" t="s">
        <v>121</v>
      </c>
      <c r="F32" s="94" t="s">
        <v>125</v>
      </c>
      <c r="G32" s="96">
        <v>262542.83</v>
      </c>
      <c r="H32" s="89" t="s">
        <v>80</v>
      </c>
      <c r="I32" s="90">
        <v>45369</v>
      </c>
      <c r="J32" s="90">
        <v>45369</v>
      </c>
    </row>
    <row r="33" spans="2:12" ht="34.5" customHeight="1" x14ac:dyDescent="0.35">
      <c r="B33" s="69"/>
      <c r="C33" s="70"/>
      <c r="D33" s="63"/>
      <c r="E33" s="71" t="s">
        <v>1</v>
      </c>
      <c r="F33" s="72"/>
      <c r="G33" s="73">
        <f>SUM(G11:G32)</f>
        <v>2451503.91</v>
      </c>
      <c r="H33" s="74"/>
      <c r="I33" s="74"/>
      <c r="J33" s="74"/>
      <c r="L33" s="48"/>
    </row>
    <row r="34" spans="2:12" ht="16.5" customHeight="1" x14ac:dyDescent="0.35">
      <c r="B34" s="75"/>
      <c r="C34" s="76"/>
      <c r="D34" s="76"/>
      <c r="E34" s="76"/>
      <c r="F34" s="77"/>
      <c r="G34" s="78"/>
      <c r="H34" s="79"/>
      <c r="I34" s="79"/>
      <c r="J34" s="79"/>
      <c r="L34" s="48"/>
    </row>
    <row r="35" spans="2:12" ht="16.5" customHeight="1" x14ac:dyDescent="0.35">
      <c r="B35" s="75"/>
      <c r="C35" s="76"/>
      <c r="D35" s="76"/>
      <c r="E35" s="76"/>
      <c r="F35" s="77"/>
      <c r="G35" s="78"/>
      <c r="H35" s="79"/>
      <c r="I35" s="79"/>
      <c r="J35" s="79"/>
      <c r="L35" s="48"/>
    </row>
    <row r="36" spans="2:12" ht="29.25" customHeight="1" x14ac:dyDescent="0.35">
      <c r="B36" s="75"/>
      <c r="C36" s="76"/>
      <c r="D36" s="76"/>
      <c r="E36" s="76"/>
      <c r="F36" s="77"/>
      <c r="G36" s="78"/>
      <c r="H36" s="79"/>
      <c r="I36" s="79"/>
      <c r="J36" s="79"/>
      <c r="L36" s="48"/>
    </row>
    <row r="37" spans="2:12" ht="16.5" customHeight="1" x14ac:dyDescent="0.35">
      <c r="B37" s="75"/>
      <c r="C37" s="76"/>
      <c r="D37" s="76"/>
      <c r="E37" s="76"/>
      <c r="F37" s="77"/>
      <c r="G37" s="78"/>
      <c r="H37" s="79"/>
      <c r="I37" s="79"/>
      <c r="J37" s="79"/>
      <c r="L37" s="48"/>
    </row>
    <row r="38" spans="2:12" ht="22.5" customHeight="1" x14ac:dyDescent="0.35">
      <c r="B38" s="75"/>
      <c r="C38" s="76"/>
      <c r="D38" s="76"/>
      <c r="E38" s="76"/>
      <c r="F38" s="77"/>
      <c r="G38" s="78"/>
      <c r="H38" s="79"/>
      <c r="I38" s="79"/>
      <c r="J38" s="79"/>
      <c r="L38" s="48"/>
    </row>
    <row r="39" spans="2:12" ht="21" customHeight="1" x14ac:dyDescent="0.35">
      <c r="B39" s="75"/>
      <c r="C39" s="76"/>
      <c r="D39" s="76"/>
      <c r="E39" s="76"/>
      <c r="F39" s="77"/>
      <c r="G39" s="78"/>
      <c r="H39" s="79"/>
      <c r="I39" s="79"/>
      <c r="J39" s="79"/>
      <c r="L39" s="48"/>
    </row>
    <row r="40" spans="2:12" ht="16.5" customHeight="1" x14ac:dyDescent="0.35">
      <c r="B40" s="75"/>
      <c r="C40" s="76"/>
      <c r="D40" s="76"/>
      <c r="E40" s="76"/>
      <c r="F40" s="77"/>
      <c r="G40" s="78"/>
      <c r="H40" s="79"/>
      <c r="I40" s="79"/>
      <c r="J40" s="79"/>
      <c r="L40" s="48"/>
    </row>
    <row r="41" spans="2:12" ht="16.5" customHeight="1" x14ac:dyDescent="0.35">
      <c r="B41" s="75"/>
      <c r="C41" s="76"/>
      <c r="D41" s="76"/>
      <c r="E41" s="76"/>
      <c r="F41" s="77"/>
      <c r="G41" s="78"/>
      <c r="H41" s="79"/>
      <c r="I41" s="79"/>
      <c r="J41" s="79"/>
      <c r="L41" s="48"/>
    </row>
    <row r="42" spans="2:12" ht="16.5" customHeight="1" x14ac:dyDescent="0.35">
      <c r="B42" s="75"/>
      <c r="C42" s="76"/>
      <c r="D42" s="76"/>
      <c r="E42" s="76"/>
      <c r="F42" s="77"/>
      <c r="G42" s="78"/>
      <c r="H42" s="79"/>
      <c r="I42" s="79"/>
      <c r="J42" s="79"/>
      <c r="L42" s="48"/>
    </row>
    <row r="43" spans="2:12" ht="16.5" customHeight="1" x14ac:dyDescent="0.35">
      <c r="B43" s="75"/>
      <c r="C43" s="76"/>
      <c r="D43" s="76"/>
      <c r="E43" s="76"/>
      <c r="F43" s="77"/>
      <c r="G43" s="78"/>
      <c r="H43" s="79"/>
      <c r="I43" s="79"/>
      <c r="J43" s="79"/>
      <c r="L43" s="48"/>
    </row>
    <row r="44" spans="2:12" ht="16.5" customHeight="1" x14ac:dyDescent="0.35">
      <c r="B44" s="75"/>
      <c r="C44" s="76"/>
      <c r="D44" s="76"/>
      <c r="E44" s="76"/>
      <c r="F44" s="77"/>
      <c r="G44" s="78"/>
      <c r="H44" s="79"/>
      <c r="I44" s="79"/>
      <c r="J44" s="79"/>
      <c r="L44" s="48"/>
    </row>
    <row r="45" spans="2:12" ht="16.5" customHeight="1" x14ac:dyDescent="0.35">
      <c r="B45" s="75"/>
      <c r="C45" s="80"/>
      <c r="D45" s="80"/>
      <c r="E45" s="79"/>
      <c r="F45" s="79"/>
      <c r="G45" s="81"/>
      <c r="H45" s="79"/>
      <c r="I45" s="79"/>
      <c r="J45" s="79"/>
    </row>
    <row r="46" spans="2:12" ht="16.5" hidden="1" customHeight="1" x14ac:dyDescent="0.35">
      <c r="B46" s="75"/>
      <c r="C46" s="80"/>
      <c r="D46" s="80"/>
      <c r="E46" s="79"/>
      <c r="F46" s="79"/>
      <c r="G46" s="81"/>
      <c r="H46" s="79"/>
      <c r="I46" s="79"/>
      <c r="J46" s="79"/>
    </row>
    <row r="47" spans="2:12" ht="31.5" customHeight="1" x14ac:dyDescent="0.35">
      <c r="B47" s="136" t="s">
        <v>83</v>
      </c>
      <c r="C47" s="136"/>
      <c r="D47" s="136"/>
      <c r="E47" s="136"/>
      <c r="F47" s="77" t="s">
        <v>35</v>
      </c>
      <c r="G47" s="134" t="s">
        <v>34</v>
      </c>
      <c r="H47" s="134"/>
      <c r="I47" s="134"/>
      <c r="J47" s="134"/>
    </row>
    <row r="48" spans="2:12" ht="25.5" customHeight="1" x14ac:dyDescent="0.35">
      <c r="B48" s="136" t="s">
        <v>84</v>
      </c>
      <c r="C48" s="136"/>
      <c r="D48" s="136"/>
      <c r="E48" s="136"/>
      <c r="F48" s="82" t="s">
        <v>82</v>
      </c>
      <c r="G48" s="135" t="s">
        <v>85</v>
      </c>
      <c r="H48" s="135"/>
      <c r="I48" s="135"/>
      <c r="J48" s="135"/>
    </row>
    <row r="49" spans="2:11" ht="24.75" customHeight="1" x14ac:dyDescent="0.35">
      <c r="B49" s="77"/>
      <c r="C49" s="77" t="s">
        <v>127</v>
      </c>
      <c r="D49" s="77" t="s">
        <v>128</v>
      </c>
      <c r="E49" s="77"/>
      <c r="F49" s="82" t="s">
        <v>37</v>
      </c>
      <c r="G49" s="134" t="s">
        <v>55</v>
      </c>
      <c r="H49" s="134"/>
      <c r="I49" s="134"/>
      <c r="J49" s="134"/>
    </row>
    <row r="51" spans="2:11" x14ac:dyDescent="0.35">
      <c r="B51" s="49"/>
      <c r="J51" s="51"/>
    </row>
    <row r="52" spans="2:11" x14ac:dyDescent="0.35">
      <c r="B52" s="49"/>
    </row>
    <row r="53" spans="2:11" x14ac:dyDescent="0.35">
      <c r="B53" s="49"/>
    </row>
    <row r="54" spans="2:11" x14ac:dyDescent="0.35">
      <c r="B54" s="49"/>
      <c r="F54" s="52"/>
    </row>
    <row r="55" spans="2:11" x14ac:dyDescent="0.35">
      <c r="B55" s="49"/>
      <c r="F55" s="52"/>
    </row>
    <row r="56" spans="2:11" x14ac:dyDescent="0.35">
      <c r="B56" s="49"/>
      <c r="G56" s="52"/>
    </row>
    <row r="57" spans="2:11" x14ac:dyDescent="0.35">
      <c r="B57" s="49"/>
      <c r="G57" s="52"/>
      <c r="H57" s="52"/>
    </row>
    <row r="58" spans="2:11" x14ac:dyDescent="0.35">
      <c r="B58" s="49"/>
      <c r="H58" s="54"/>
    </row>
    <row r="59" spans="2:11" x14ac:dyDescent="0.35">
      <c r="B59" s="49"/>
      <c r="K59" s="51"/>
    </row>
    <row r="60" spans="2:11" x14ac:dyDescent="0.35">
      <c r="B60" s="49"/>
      <c r="K60" s="47"/>
    </row>
    <row r="61" spans="2:11" x14ac:dyDescent="0.35">
      <c r="B61" s="49"/>
    </row>
    <row r="62" spans="2:11" x14ac:dyDescent="0.35">
      <c r="B62" s="49"/>
    </row>
    <row r="63" spans="2:11" x14ac:dyDescent="0.35">
      <c r="B63" s="49"/>
    </row>
    <row r="64" spans="2:11" x14ac:dyDescent="0.35">
      <c r="B64" s="49"/>
    </row>
    <row r="65" spans="2:2" x14ac:dyDescent="0.35">
      <c r="B65" s="49"/>
    </row>
    <row r="66" spans="2:2" x14ac:dyDescent="0.35">
      <c r="B66" s="49"/>
    </row>
    <row r="67" spans="2:2" x14ac:dyDescent="0.35">
      <c r="B67" s="49"/>
    </row>
    <row r="68" spans="2:2" x14ac:dyDescent="0.35">
      <c r="B68" s="49"/>
    </row>
    <row r="69" spans="2:2" x14ac:dyDescent="0.35">
      <c r="B69" s="49"/>
    </row>
    <row r="70" spans="2:2" x14ac:dyDescent="0.35">
      <c r="B70" s="49"/>
    </row>
    <row r="71" spans="2:2" x14ac:dyDescent="0.35">
      <c r="B71" s="49"/>
    </row>
    <row r="72" spans="2:2" x14ac:dyDescent="0.35">
      <c r="B72" s="49"/>
    </row>
    <row r="73" spans="2:2" x14ac:dyDescent="0.35">
      <c r="B73" s="49"/>
    </row>
    <row r="74" spans="2:2" x14ac:dyDescent="0.35">
      <c r="B74" s="49"/>
    </row>
    <row r="75" spans="2:2" x14ac:dyDescent="0.35">
      <c r="B75" s="49"/>
    </row>
    <row r="76" spans="2:2" x14ac:dyDescent="0.35">
      <c r="B76" s="49"/>
    </row>
    <row r="77" spans="2:2" x14ac:dyDescent="0.35">
      <c r="B77" s="49"/>
    </row>
    <row r="78" spans="2:2" x14ac:dyDescent="0.35">
      <c r="B78" s="49"/>
    </row>
    <row r="79" spans="2:2" x14ac:dyDescent="0.35">
      <c r="B79" s="49"/>
    </row>
    <row r="80" spans="2:2" x14ac:dyDescent="0.35">
      <c r="B80" s="49"/>
    </row>
    <row r="81" spans="2:11" x14ac:dyDescent="0.35">
      <c r="B81" s="49"/>
    </row>
    <row r="82" spans="2:11" x14ac:dyDescent="0.35">
      <c r="B82" s="49"/>
    </row>
    <row r="84" spans="2:11" x14ac:dyDescent="0.35">
      <c r="B84" s="53"/>
      <c r="C84" s="53"/>
      <c r="D84" s="53"/>
    </row>
    <row r="85" spans="2:11" x14ac:dyDescent="0.35">
      <c r="B85" s="50"/>
      <c r="C85" s="50"/>
      <c r="D85" s="50"/>
      <c r="F85" s="50"/>
      <c r="H85" s="50"/>
      <c r="I85" s="50"/>
      <c r="J85" s="50"/>
    </row>
    <row r="93" spans="2:11" x14ac:dyDescent="0.35">
      <c r="K93" s="50"/>
    </row>
  </sheetData>
  <mergeCells count="8">
    <mergeCell ref="B5:J5"/>
    <mergeCell ref="B6:J6"/>
    <mergeCell ref="B7:J7"/>
    <mergeCell ref="G47:J47"/>
    <mergeCell ref="G49:J49"/>
    <mergeCell ref="G48:J48"/>
    <mergeCell ref="B47:E47"/>
    <mergeCell ref="B48:E48"/>
  </mergeCells>
  <phoneticPr fontId="14" type="noConversion"/>
  <pageMargins left="0.70866141732283472" right="0.70866141732283472" top="0.74803149606299213" bottom="0.74803149606299213" header="0.31496062992125984" footer="0.31496062992125984"/>
  <pageSetup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D40" sqref="D40"/>
    </sheetView>
  </sheetViews>
  <sheetFormatPr baseColWidth="10"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52</v>
      </c>
      <c r="B3" s="42"/>
    </row>
    <row r="4" spans="1:4" x14ac:dyDescent="0.25">
      <c r="A4" s="9" t="s">
        <v>38</v>
      </c>
    </row>
    <row r="5" spans="1:4" x14ac:dyDescent="0.25">
      <c r="A5" s="18" t="s">
        <v>39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40</v>
      </c>
      <c r="B9" s="1"/>
      <c r="C9" s="40">
        <f>+C6+C7+C8</f>
        <v>221700</v>
      </c>
      <c r="D9" t="s">
        <v>41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40</v>
      </c>
      <c r="B13" s="1"/>
      <c r="C13" s="41">
        <f>+C11+C12</f>
        <v>939500</v>
      </c>
      <c r="D13" t="s">
        <v>42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43</v>
      </c>
    </row>
    <row r="18" spans="1:4" ht="15.75" thickBot="1" x14ac:dyDescent="0.3">
      <c r="A18" s="18" t="s">
        <v>40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44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45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40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46</v>
      </c>
      <c r="C30" s="18" t="s">
        <v>47</v>
      </c>
    </row>
    <row r="31" spans="1:4" x14ac:dyDescent="0.25">
      <c r="A31" s="18" t="s">
        <v>48</v>
      </c>
      <c r="B31" s="18"/>
      <c r="C31" s="18" t="s">
        <v>49</v>
      </c>
    </row>
    <row r="32" spans="1:4" x14ac:dyDescent="0.25">
      <c r="A32" s="18" t="s">
        <v>50</v>
      </c>
      <c r="B32" s="18"/>
      <c r="C32" s="18" t="s">
        <v>51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47</v>
      </c>
    </row>
    <row r="37" spans="1:3" x14ac:dyDescent="0.25">
      <c r="B37" s="18" t="s">
        <v>53</v>
      </c>
    </row>
    <row r="38" spans="1:3" x14ac:dyDescent="0.25">
      <c r="B38" s="18" t="s">
        <v>54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37" t="s">
        <v>3</v>
      </c>
      <c r="D6" s="137"/>
      <c r="E6" s="137"/>
      <c r="F6" s="137"/>
      <c r="G6" s="137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38" t="s">
        <v>5</v>
      </c>
      <c r="C11" s="139"/>
      <c r="D11" s="139"/>
      <c r="E11" s="139"/>
      <c r="F11" s="139"/>
      <c r="G11" s="139"/>
      <c r="H11" s="140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1" t="s">
        <v>12</v>
      </c>
      <c r="D23" s="141"/>
      <c r="E23" s="141"/>
      <c r="F23" s="141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2" t="s">
        <v>18</v>
      </c>
      <c r="C29" s="143"/>
      <c r="D29" s="143"/>
      <c r="E29" s="143"/>
      <c r="F29" s="143"/>
      <c r="G29" s="143"/>
      <c r="H29" s="144"/>
    </row>
    <row r="30" spans="2:13" ht="15.75" thickTop="1" x14ac:dyDescent="0.25">
      <c r="B30" s="6"/>
      <c r="F30" s="1"/>
      <c r="H30" s="7"/>
    </row>
    <row r="31" spans="2:13" x14ac:dyDescent="0.25">
      <c r="B31" s="145" t="s">
        <v>19</v>
      </c>
      <c r="C31" s="146"/>
      <c r="D31" s="146"/>
      <c r="E31" s="146"/>
      <c r="F31" s="146"/>
      <c r="G31" s="146"/>
      <c r="H31" s="147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39" t="s">
        <v>2</v>
      </c>
      <c r="C2" s="139"/>
      <c r="D2" s="139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+'Marzo 2024'!G33</f>
        <v>2451503.91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2393245.6799999997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NOVIEMBRE 2024</vt:lpstr>
      <vt:lpstr>Hoja4</vt:lpstr>
      <vt:lpstr>Marzo 2024</vt:lpstr>
      <vt:lpstr>Hoja2</vt:lpstr>
      <vt:lpstr>Analisis por anti</vt:lpstr>
      <vt:lpstr>Hoja1</vt:lpstr>
      <vt:lpstr>'Marzo 2024'!Área_de_impresión</vt:lpstr>
      <vt:lpstr>'NOVIEMBRE 2024'!Área_de_impresión</vt:lpstr>
      <vt:lpstr>'Marzo 2024'!Títulos_a_imprimir</vt:lpstr>
      <vt:lpstr>'NOVIEMBRE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José Jiménez</cp:lastModifiedBy>
  <cp:lastPrinted>2024-12-16T14:03:48Z</cp:lastPrinted>
  <dcterms:created xsi:type="dcterms:W3CDTF">2019-09-05T12:51:01Z</dcterms:created>
  <dcterms:modified xsi:type="dcterms:W3CDTF">2024-12-16T14:10:31Z</dcterms:modified>
</cp:coreProperties>
</file>