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jose_jimenez_riego_gob_do/Documents/Escritorio/"/>
    </mc:Choice>
  </mc:AlternateContent>
  <xr:revisionPtr revIDLastSave="0" documentId="8_{43AF9C96-C2FA-4ED2-AED3-4FE38090D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SISANOC" sheetId="11" r:id="rId1"/>
    <sheet name="Hoja2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SISANOC'!$B$8:$K$57</definedName>
    <definedName name="_xlnm.Print_Area" localSheetId="0">'FORMULARIO SISANOC'!$A$1:$K$321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6" i="11" l="1"/>
  <c r="G56" i="11"/>
  <c r="J45" i="11" l="1"/>
  <c r="J46" i="11"/>
  <c r="J47" i="11"/>
  <c r="J48" i="11"/>
  <c r="J49" i="11"/>
  <c r="J50" i="11"/>
  <c r="J51" i="11"/>
  <c r="J52" i="11"/>
  <c r="J53" i="11"/>
  <c r="J54" i="11"/>
  <c r="J55" i="11"/>
  <c r="I56" i="11" l="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<sst xmlns="http://schemas.openxmlformats.org/spreadsheetml/2006/main" count="366" uniqueCount="245">
  <si>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</si>
  <si>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</si>
  <si>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</si>
  <si>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</si>
  <si>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</si>
  <si>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</si>
  <si>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</si>
  <si>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</si>
  <si>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</si>
  <si>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</si>
  <si>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</si>
  <si>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</si>
  <si>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</si>
  <si>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</si>
  <si>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</si>
  <si>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</si>
  <si>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</si>
  <si>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</si>
  <si>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</si>
  <si>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</si>
  <si>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</si>
  <si>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</si>
  <si>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</si>
  <si>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</si>
  <si>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</si>
  <si>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</si>
  <si>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</si>
  <si>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</si>
  <si>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</si>
  <si>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</si>
  <si>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</si>
  <si>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</si>
  <si>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</si>
  <si>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</si>
  <si>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</si>
  <si>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</si>
  <si>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</si>
  <si>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</si>
  <si>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</si>
  <si>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</si>
  <si>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</si>
  <si>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</si>
  <si>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</si>
  <si>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</si>
  <si>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</si>
  <si>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</si>
  <si>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</si>
  <si>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</si>
  <si>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</si>
  <si>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</si>
  <si>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</si>
  <si>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</si>
  <si>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</si>
  <si>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</si>
  <si>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</si>
  <si>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</si>
  <si>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Pedro Perez Corniel</t>
  </si>
  <si>
    <t xml:space="preserve">  Revisado por</t>
  </si>
  <si>
    <t xml:space="preserve">  Revisión Financiera</t>
  </si>
  <si>
    <t xml:space="preserve"> Aprobado por</t>
  </si>
  <si>
    <t>Carolin Sosa F.</t>
  </si>
  <si>
    <t>Enc. División Financiera</t>
  </si>
  <si>
    <t>PLANETA AZUL,S.A.</t>
  </si>
  <si>
    <t>EDESUR</t>
  </si>
  <si>
    <t>EDITORA EL NUEVO DIARIO, SA</t>
  </si>
  <si>
    <t>PAGO PUBLICACION EN EL PERIODICO DE CONVOCATORIA "INVITACION A PRODUCTORES AGRICOLAS".</t>
  </si>
  <si>
    <t>AUTO SERVICIO AUTOMOTRIZ INTELIGENCIA RD, AUTO SAI RD, SRL</t>
  </si>
  <si>
    <t>CONSTRUCTORA ACOSMITH, SRL</t>
  </si>
  <si>
    <t>PRINTORESCO STUDIO GRAFICO Y PUBLICIDAD PSGP, SRL</t>
  </si>
  <si>
    <t xml:space="preserve">MRO MANTENIMIENTO OPERACIÓN &amp; REPARACION </t>
  </si>
  <si>
    <t>MARIA NIEVES ALVAREZ REVILLA</t>
  </si>
  <si>
    <t>INVERSIONES IPARRA DEL CARIBE, SRL</t>
  </si>
  <si>
    <t>INVERSIONES GRETMON, SRL</t>
  </si>
  <si>
    <t>OFFITEK, SRL</t>
  </si>
  <si>
    <t>P.W.A, EIRL</t>
  </si>
  <si>
    <t>PROYECTOS ELECTROMECANICOS Y MANTENIMIENTO INTEGRAL, SRL</t>
  </si>
  <si>
    <t>GTG INDUSTRIAL,SRL</t>
  </si>
  <si>
    <t>CLARO DOMINICANA S.A.</t>
  </si>
  <si>
    <t>PAGO SERVICIO PARA EL REMOZAMIENTO Y HABILITACION DE BAÑO.</t>
  </si>
  <si>
    <t>PAGO SERVICIO DE IMPRESIÓN.</t>
  </si>
  <si>
    <t>PAGO ADQUISICION DE MATERIALES DE LIMPIEZA.</t>
  </si>
  <si>
    <t>PAGO ENERGIA ELECTRICA CORRESPONDIENTE AL PERIODO 10/08/2025-10/09/2025.</t>
  </si>
  <si>
    <t>PAGO ENERGIA ELECTRICA CORRESPONDIENTE AL PERIODO 4/08/2025-3/09/2025.</t>
  </si>
  <si>
    <t>PAGO LLENADO DE 48 BOTELLONES DE AGUA.</t>
  </si>
  <si>
    <t>PAGO SUMINISTRO MATERIAL GASTABLE DE OFICINA.</t>
  </si>
  <si>
    <t>PAGO RELANZAMIENTO COMPRA DE UPS.</t>
  </si>
  <si>
    <t>PAGO SUMINISTRO DE MATERIALES GASTABLES DE OFICINA.</t>
  </si>
  <si>
    <t>PAGO RENOVACION DE LICENCIAS MICROSOFT 365.</t>
  </si>
  <si>
    <t>PAGO SERVICIO DE MANTENIMIENTO Y REPARACION DE AIRES ACONDICIONADOS.</t>
  </si>
  <si>
    <t>PAGO MANTENIMIENTO FLOTILLA VEHICULAR CAMIONETA MAZDA BT-50 2023, CHASIS NO. 001010.</t>
  </si>
  <si>
    <t>PAGO MANTENIMIENTO FLOTILLA VEHICULAR CAMIONETA MAZDA BT-50 2023, CHASIS NO. 001011.</t>
  </si>
  <si>
    <t>PAGO MANTENIMIENTO FLOTILLA VEHICULAR CAMIONETA MAZDA BT-50 2023, CHASIS NO. 001099.</t>
  </si>
  <si>
    <t>PAGO MANTENIMIENTO FLOTILLA VEHICULAR CAMIONETA MAZDA BT-50 2023, CHASIS NO. 001008.</t>
  </si>
  <si>
    <t>PAGO FLOTAS CORRESPONDIENTE AL MES DE SEPTIEMBRE DEL 2025.</t>
  </si>
  <si>
    <t>PAGO CHIPS PARA DRONES E INTERNET CORRESPONDIENTE AL MES DE SEPTIEMBRE DEL 2025.</t>
  </si>
  <si>
    <t>PAGO INTERNET CORRESPONDIENTE AL MES DE SEPTIEMBRE DEL 2025.</t>
  </si>
  <si>
    <t>PAGO TELEFONIA FIJA CORRESPONDIENTE AL MES DE SEPTIEMBRE DEL 2025.</t>
  </si>
  <si>
    <t>B1500000006</t>
  </si>
  <si>
    <t>B1500000041</t>
  </si>
  <si>
    <t>B1500001086</t>
  </si>
  <si>
    <t>E450000059632</t>
  </si>
  <si>
    <t>E450000059631</t>
  </si>
  <si>
    <t>E450000019036</t>
  </si>
  <si>
    <t>B1500000563</t>
  </si>
  <si>
    <t>E450000000083</t>
  </si>
  <si>
    <t>B1500000480</t>
  </si>
  <si>
    <t>E450000000108</t>
  </si>
  <si>
    <t>B1500000166</t>
  </si>
  <si>
    <t>B1500000037</t>
  </si>
  <si>
    <t>B1500005223</t>
  </si>
  <si>
    <t>B1500002671</t>
  </si>
  <si>
    <t>B1500002670</t>
  </si>
  <si>
    <t>B1500002669</t>
  </si>
  <si>
    <t>B1500002668</t>
  </si>
  <si>
    <t>E450000092311</t>
  </si>
  <si>
    <t>E450000092317</t>
  </si>
  <si>
    <t>E450000092625</t>
  </si>
  <si>
    <t>E450000092626</t>
  </si>
  <si>
    <t>E450000000905</t>
  </si>
  <si>
    <t>9/9/202</t>
  </si>
  <si>
    <t>No.</t>
  </si>
  <si>
    <t>FACTURA FISCAL NO.</t>
  </si>
  <si>
    <t>RNC</t>
  </si>
  <si>
    <t xml:space="preserve">FECHA DE SOLICITUD </t>
  </si>
  <si>
    <t>SOLICITUD DE PAGO</t>
  </si>
  <si>
    <t>FECHA DE ENTRADA</t>
  </si>
  <si>
    <t>FECHA DE FACTURA</t>
  </si>
  <si>
    <t>NRO. DE ORDEN</t>
  </si>
  <si>
    <t>SUB-TOTAL DE LA FACTURA</t>
  </si>
  <si>
    <t>ITBIS 18%</t>
  </si>
  <si>
    <t>TOTAL EXC.</t>
  </si>
  <si>
    <t>DESCUENTO</t>
  </si>
  <si>
    <t>CDT-2%</t>
  </si>
  <si>
    <t>ISC 10%</t>
  </si>
  <si>
    <t>TOTAL FACTURA</t>
  </si>
  <si>
    <t>STATUS</t>
  </si>
  <si>
    <t>NO. DE LIBRAMIENTO</t>
  </si>
  <si>
    <t>EF-SP-0188-2025</t>
  </si>
  <si>
    <t>TNR-2025-00107</t>
  </si>
  <si>
    <t>LIBRAMIENTO</t>
  </si>
  <si>
    <t>EF-SP-0190-2025</t>
  </si>
  <si>
    <t>TNR-2025-00090</t>
  </si>
  <si>
    <t>EF-SP-0191-2025</t>
  </si>
  <si>
    <t>TNR-2025-00116</t>
  </si>
  <si>
    <t>EF-SP-0193-2025</t>
  </si>
  <si>
    <t xml:space="preserve">SERVICIOS BASICOS </t>
  </si>
  <si>
    <t>EF-SP-0194-2025</t>
  </si>
  <si>
    <t>TNR-2025-00001</t>
  </si>
  <si>
    <t>0-4701651228</t>
  </si>
  <si>
    <t>EF-SP-0195-2025</t>
  </si>
  <si>
    <t>TNR-2025-00123</t>
  </si>
  <si>
    <t>EF-SP-0196-2025</t>
  </si>
  <si>
    <t>TNR-2025-00124</t>
  </si>
  <si>
    <t>EF-SP-0197-2025</t>
  </si>
  <si>
    <t>TNR-2025-00121</t>
  </si>
  <si>
    <t>EF-SP-0198-2025</t>
  </si>
  <si>
    <t>TNR-2025-00122</t>
  </si>
  <si>
    <t>EF-SP-0199-2025</t>
  </si>
  <si>
    <t>TNR-2025-00119</t>
  </si>
  <si>
    <t>EF-SP-0200-2025</t>
  </si>
  <si>
    <t>TNR-2025-00108</t>
  </si>
  <si>
    <t>EF-SP-0201-2025</t>
  </si>
  <si>
    <t>TNR-2025-00118</t>
  </si>
  <si>
    <t>EF-SP-0202-2025</t>
  </si>
  <si>
    <t>TNR-2025-00088</t>
  </si>
  <si>
    <t>EF-SP-0204-2025</t>
  </si>
  <si>
    <t>TNR-2025-00098</t>
  </si>
  <si>
    <t>CALMA ALMA, SRL</t>
  </si>
  <si>
    <t>CANTABRIA BRAND REPRESENTATIVE, SRL</t>
  </si>
  <si>
    <t xml:space="preserve">PAGO SERVICIO DE CATERING PARA TNR. </t>
  </si>
  <si>
    <t>CUENTA POR  PAGAR PROVEEDORES NOVIEMBRE 2025</t>
  </si>
  <si>
    <t>SUPLIGENSA, SRL</t>
  </si>
  <si>
    <t>PONTIFICIA UNIVERSIDAD CATOLICA MADRE Y MAESTRA</t>
  </si>
  <si>
    <t>ACRILARTE, SRL</t>
  </si>
  <si>
    <t>ABASTECIMIENTO COMERCIALES FJJ, SRL</t>
  </si>
  <si>
    <t>VELEZ IMPORT, SRL</t>
  </si>
  <si>
    <t>CROS PUBLICIDAD, SRL</t>
  </si>
  <si>
    <t>ENFOQUE DIGITAL, SRL</t>
  </si>
  <si>
    <t>SENASA</t>
  </si>
  <si>
    <t xml:space="preserve">EDENORTE </t>
  </si>
  <si>
    <t>PROGESSOE,SRL</t>
  </si>
  <si>
    <t>COMPU-OFFICE DOMINICANA</t>
  </si>
  <si>
    <t>CINCE,SRL</t>
  </si>
  <si>
    <t>BYLU, SRL</t>
  </si>
  <si>
    <t>PROLIMDES COMERCIAL,SRL</t>
  </si>
  <si>
    <t>LUCEMAS SUPPLY, SRL</t>
  </si>
  <si>
    <t>PAGO MANTENIMIENTO FLOTILLA VEHICULAR CAMIONETA MAZDA BT-50 2023, CHASIS NO. 001009.</t>
  </si>
  <si>
    <t>PAGO LLENADO DE 49 BOTELLONES DE AGUA.</t>
  </si>
  <si>
    <t>PAGO ADQUISICION DE INSUMOS DE COCINA.</t>
  </si>
  <si>
    <t>PAGO SUMINISTRO E INSTALACION DE BATERIA PARA UPS.</t>
  </si>
  <si>
    <t>PAGO CARGOS DE MATRICULACION Y ADMISIÓN CORRESPONDIENTES AL PERIODO MAYO-AGOSTO, 2025.</t>
  </si>
  <si>
    <t>PAGO COMPRA DE ALFOMBRA DE EXTERIOR.</t>
  </si>
  <si>
    <t>PAGO ADQUISICION DE INSUMOS DE COCINA Y MATERIALES DE LIMPIEZAS.</t>
  </si>
  <si>
    <t>PAGO ADQUISICION DE MATERIALES GASTABLES DE OFICINA Y TONERS.</t>
  </si>
  <si>
    <t>PAGO ADQUISICION ARTICULOS PROMOCIONALES PARA SER UTILIZADOS EN EL PANEL: LA TECNIFICACION DE LA AGRICULTURA BAJO RIEGO, EL 20 DE NOVIEMBRE DEL AÑO 2025.</t>
  </si>
  <si>
    <t>PAGO ADQUISICION DE FLASH PARA CAMARA.</t>
  </si>
  <si>
    <t>PAGO PERIODO 01/11/2025-30/11/2025.</t>
  </si>
  <si>
    <t>PAGO FACTURA ENERGIA ELECTRICA DEL 02/10/2025 AL 02/11/2025 REGIONAL NORTE-MAO.</t>
  </si>
  <si>
    <t>PAGO SERVICIO DE FABRICACION E INSTALACION DE GABINETES AEREOS Y MUEBLES DE POLIMETRAL.</t>
  </si>
  <si>
    <t>PAGO ADQUISICION DE TONERS.</t>
  </si>
  <si>
    <t>PAGO REMODELACION Y READECUACION AREA DE OFICINAS SAN JUAN, LOTE 1.</t>
  </si>
  <si>
    <t>PAGO ADECUACION Y REDISTRIBUCION AREA DE OFICINAS REGIONAL NORDESTE, LOTE 2.</t>
  </si>
  <si>
    <t>PAGO REMODELACION Y READECUACION AREA DE OFICINAS SEDE CENTRAL, LOTE 3.</t>
  </si>
  <si>
    <t>PAGO FLOTAS CORRESPONDIENTE AL MES DE NOVIEMBRE DEL 2025.</t>
  </si>
  <si>
    <t>PAGO CHIPS PARA DRONES E INTERNET CORRESPONDIENTE AL MES DE NOVIEMBRE DEL 2025.</t>
  </si>
  <si>
    <t>PAGO INTERNET CORRESPONDIENTE AL MES DE NOVIEMBRE DEL 2025.</t>
  </si>
  <si>
    <t>PAGO TELEFONIA FIJA CORRESPONDIENTE AL MES DE NOVIEMBRE DEL 2025.</t>
  </si>
  <si>
    <t xml:space="preserve">PAGO CONTRATACION PARA EL SERVICIO DE CATERING 2DO T. </t>
  </si>
  <si>
    <t>PAGO COMPRA DE ARTICULOS PARA DECORACION NAVIDEÑA.</t>
  </si>
  <si>
    <t>PAGO CONTRATACION SERVICIO DE ATENCION PSICOLOGICA A COLABORADORES MES NOVIEMBRE 2025.</t>
  </si>
  <si>
    <t>PAGO ENERGIA ELECTRICA CORRESPONDIENTE AL PERIODO 08/10/2025-08/11/2025.</t>
  </si>
  <si>
    <t>B1500002776</t>
  </si>
  <si>
    <t>B1500002777</t>
  </si>
  <si>
    <t>B1500002778</t>
  </si>
  <si>
    <t>E450000020729</t>
  </si>
  <si>
    <t>B1500001476</t>
  </si>
  <si>
    <t>E450000000093</t>
  </si>
  <si>
    <t>E450000001461</t>
  </si>
  <si>
    <t>B1500000731</t>
  </si>
  <si>
    <t>B1500001006</t>
  </si>
  <si>
    <t>B1500001349</t>
  </si>
  <si>
    <t>B1500001348</t>
  </si>
  <si>
    <t>B1500001752</t>
  </si>
  <si>
    <t>E450000004425</t>
  </si>
  <si>
    <t>E450000093336</t>
  </si>
  <si>
    <t>B1500000195</t>
  </si>
  <si>
    <t>E450000001073</t>
  </si>
  <si>
    <t>B1500000077</t>
  </si>
  <si>
    <t>B1500000078</t>
  </si>
  <si>
    <t>B1500000079</t>
  </si>
  <si>
    <t>B1500003561</t>
  </si>
  <si>
    <t>B1500003562</t>
  </si>
  <si>
    <t>B1500003563</t>
  </si>
  <si>
    <t>B1500003564</t>
  </si>
  <si>
    <t>B1500003565</t>
  </si>
  <si>
    <t>E450000097523</t>
  </si>
  <si>
    <t>E450000097529</t>
  </si>
  <si>
    <t>E450000097673</t>
  </si>
  <si>
    <t>E450000097672</t>
  </si>
  <si>
    <t>B1500000121</t>
  </si>
  <si>
    <t>B1500003583</t>
  </si>
  <si>
    <t>E450000000024</t>
  </si>
  <si>
    <t>B1500000307</t>
  </si>
  <si>
    <t>B1500000208</t>
  </si>
  <si>
    <t>E450000075132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</si>
</sst>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Times New Roman"/>
      <family val="1"/>
    </font>
    <font>
      <sz val="22"/>
      <color theme="1"/>
      <name val="Times New Roman"/>
      <family val="1"/>
    </font>
    <font>
      <sz val="24"/>
      <color theme="1"/>
      <name val="Times New Roman"/>
      <family val="1"/>
    </font>
    <font>
      <sz val="28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4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/>
    </xf>
    <xf numFmtId="4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43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4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44" fontId="18" fillId="3" borderId="0" xfId="0" applyNumberFormat="1" applyFont="1" applyFill="1" applyAlignment="1">
      <alignment horizontal="center" vertical="center" wrapText="1"/>
    </xf>
    <xf numFmtId="4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4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44" fontId="22" fillId="6" borderId="2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43" fontId="17" fillId="0" borderId="2" xfId="1" applyFont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23" fillId="3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24" fillId="3" borderId="2" xfId="0" applyFont="1" applyFill="1" applyBorder="1" applyAlignment="1">
      <alignment wrapText="1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wrapText="1"/>
    </xf>
    <xf numFmtId="43" fontId="0" fillId="3" borderId="2" xfId="1" applyFont="1" applyFill="1" applyBorder="1"/>
    <xf numFmtId="43" fontId="0" fillId="3" borderId="2" xfId="1" applyFont="1" applyFill="1" applyBorder="1" applyAlignment="1">
      <alignment vertical="center"/>
    </xf>
    <xf numFmtId="43" fontId="0" fillId="0" borderId="2" xfId="1" applyFont="1" applyFill="1" applyBorder="1"/>
    <xf numFmtId="0" fontId="25" fillId="0" borderId="2" xfId="0" applyFont="1" applyBorder="1" applyAlignment="1">
      <alignment vertical="center"/>
    </xf>
    <xf numFmtId="14" fontId="0" fillId="3" borderId="2" xfId="0" applyNumberFormat="1" applyFill="1" applyBorder="1" applyAlignment="1">
      <alignment horizontal="right" vertical="center"/>
    </xf>
    <xf numFmtId="14" fontId="0" fillId="0" borderId="2" xfId="0" applyNumberFormat="1" applyBorder="1" applyAlignment="1">
      <alignment horizontal="right" vertical="center"/>
    </xf>
    <xf numFmtId="14" fontId="0" fillId="3" borderId="2" xfId="0" applyNumberFormat="1" applyFill="1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26" fillId="0" borderId="2" xfId="0" applyNumberFormat="1" applyFont="1" applyBorder="1" applyAlignment="1">
      <alignment horizontal="center" vertical="center"/>
    </xf>
    <xf numFmtId="0" fontId="27" fillId="7" borderId="2" xfId="0" applyFont="1" applyFill="1" applyBorder="1" applyAlignment="1">
      <alignment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left" vertical="center"/>
    </xf>
    <xf numFmtId="43" fontId="27" fillId="7" borderId="2" xfId="1" applyFont="1" applyFill="1" applyBorder="1" applyAlignment="1">
      <alignment horizontal="center" vertical="center" wrapText="1"/>
    </xf>
    <xf numFmtId="43" fontId="27" fillId="7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5" fillId="3" borderId="2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vertical="center"/>
    </xf>
    <xf numFmtId="14" fontId="26" fillId="3" borderId="2" xfId="0" applyNumberFormat="1" applyFont="1" applyFill="1" applyBorder="1" applyAlignment="1">
      <alignment horizontal="right" vertical="center"/>
    </xf>
    <xf numFmtId="43" fontId="30" fillId="3" borderId="2" xfId="1" applyFont="1" applyFill="1" applyBorder="1" applyAlignment="1">
      <alignment wrapText="1"/>
    </xf>
    <xf numFmtId="43" fontId="30" fillId="0" borderId="2" xfId="1" applyFont="1" applyBorder="1" applyAlignment="1">
      <alignment wrapText="1"/>
    </xf>
    <xf numFmtId="0" fontId="29" fillId="3" borderId="2" xfId="0" applyFont="1" applyFill="1" applyBorder="1" applyAlignment="1">
      <alignment vertical="center"/>
    </xf>
    <xf numFmtId="0" fontId="29" fillId="3" borderId="18" xfId="0" applyFont="1" applyFill="1" applyBorder="1" applyAlignment="1">
      <alignment vertical="center"/>
    </xf>
    <xf numFmtId="43" fontId="30" fillId="0" borderId="18" xfId="1" applyFont="1" applyBorder="1" applyAlignment="1">
      <alignment wrapText="1"/>
    </xf>
    <xf numFmtId="0" fontId="29" fillId="3" borderId="2" xfId="0" applyFont="1" applyFill="1" applyBorder="1"/>
    <xf numFmtId="43" fontId="30" fillId="0" borderId="2" xfId="1" applyFont="1" applyBorder="1"/>
    <xf numFmtId="14" fontId="26" fillId="3" borderId="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57957</xdr:colOff>
      <xdr:row>0</xdr:row>
      <xdr:rowOff>254001</xdr:rowOff>
    </xdr:from>
    <xdr:to>
      <xdr:col>2</xdr:col>
      <xdr:colOff>2850887</xdr:colOff>
      <xdr:row>5</xdr:row>
      <xdr:rowOff>416719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1" y="254001"/>
          <a:ext cx="2792930" cy="2008187"/>
        </a:xfrm>
        <a:prstGeom prst="rect">
          <a:avLst/>
        </a:prstGeom>
      </xdr:spPr>
    </xdr:pic>
    <xdr:clientData/>
  </xdr:twoCellAnchor>
  <xdr:twoCellAnchor editAs="oneCell">
    <xdr:from>
      <xdr:col>9</xdr:col>
      <xdr:colOff>515937</xdr:colOff>
      <xdr:row>0</xdr:row>
      <xdr:rowOff>231512</xdr:rowOff>
    </xdr:from>
    <xdr:to>
      <xdr:col>10</xdr:col>
      <xdr:colOff>923395</xdr:colOff>
      <xdr:row>6</xdr:row>
      <xdr:rowOff>138908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77031" y="231512"/>
          <a:ext cx="3046677" cy="220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321"/>
  <sheetViews>
    <sheetView tabSelected="1" view="pageBreakPreview" topLeftCell="C27" zoomScale="32" zoomScaleNormal="39" zoomScaleSheetLayoutView="32" zoomScalePageLayoutView="32" workbookViewId="0">
      <selection activeCell="C6" sqref="C6:K6"/>
    </sheetView>
  </sheetViews>
  <sheetFormatPr baseColWidth="10" defaultColWidth="9.140625" defaultRowHeight="26.25" x14ac:dyDescent="0.25"/>
  <cols>
    <col min="1" max="1" width="1.7109375" style="39" customWidth="1"/>
    <col min="2" max="2" width="12.140625" style="39" customWidth="1"/>
    <col min="3" max="3" width="146.42578125" style="39" customWidth="1"/>
    <col min="4" max="4" width="180.5703125" style="39" customWidth="1"/>
    <col min="5" max="5" width="40.42578125" style="39" customWidth="1"/>
    <col min="6" max="6" width="40.5703125" style="50" customWidth="1"/>
    <col min="7" max="7" width="39.5703125" style="48" customWidth="1"/>
    <col min="8" max="8" width="43.85546875" style="50" customWidth="1"/>
    <col min="9" max="9" width="33.42578125" style="50" customWidth="1"/>
    <col min="10" max="10" width="37.85546875" style="48" customWidth="1"/>
    <col min="11" max="11" width="36.85546875" style="39" customWidth="1"/>
    <col min="12" max="12" width="23" style="50" customWidth="1"/>
    <col min="13" max="13" width="55" style="39" hidden="1" customWidth="1"/>
    <col min="14" max="16384" width="9.140625" style="39"/>
  </cols>
  <sheetData>
    <row r="4" spans="2:13" ht="34.5" x14ac:dyDescent="0.25">
      <c r="C4" s="134" t="s">
        <v>34</v>
      </c>
      <c r="D4" s="134"/>
      <c r="E4" s="134"/>
      <c r="F4" s="134"/>
      <c r="G4" s="134"/>
      <c r="H4" s="134"/>
      <c r="I4" s="134"/>
      <c r="J4" s="134"/>
      <c r="K4" s="134"/>
    </row>
    <row r="5" spans="2:13" ht="36" customHeight="1" x14ac:dyDescent="0.25">
      <c r="C5" s="134" t="s">
        <v>40</v>
      </c>
      <c r="D5" s="134"/>
      <c r="E5" s="134"/>
      <c r="F5" s="134"/>
      <c r="G5" s="134"/>
      <c r="H5" s="134"/>
      <c r="I5" s="134"/>
      <c r="J5" s="134"/>
      <c r="K5" s="134"/>
      <c r="L5" s="57"/>
      <c r="M5" s="40"/>
    </row>
    <row r="6" spans="2:13" ht="36" customHeight="1" x14ac:dyDescent="0.25">
      <c r="C6" s="134" t="s">
        <v>170</v>
      </c>
      <c r="D6" s="134"/>
      <c r="E6" s="134"/>
      <c r="F6" s="134"/>
      <c r="G6" s="134"/>
      <c r="H6" s="134"/>
      <c r="I6" s="134"/>
      <c r="J6" s="134"/>
      <c r="K6" s="134"/>
      <c r="L6" s="57"/>
      <c r="M6" s="40"/>
    </row>
    <row r="7" spans="2:13" ht="42.95" customHeight="1" x14ac:dyDescent="0.25">
      <c r="F7" s="39"/>
      <c r="G7" s="39"/>
      <c r="H7" s="39"/>
      <c r="I7" s="39"/>
      <c r="J7" s="39"/>
      <c r="L7" s="57"/>
    </row>
    <row r="8" spans="2:13" s="78" customFormat="1" ht="88.5" customHeight="1" x14ac:dyDescent="0.25">
      <c r="B8" s="79" t="s">
        <v>35</v>
      </c>
      <c r="C8" s="79" t="s">
        <v>33</v>
      </c>
      <c r="D8" s="79" t="s">
        <v>36</v>
      </c>
      <c r="E8" s="79" t="s">
        <v>50</v>
      </c>
      <c r="F8" s="79" t="s">
        <v>46</v>
      </c>
      <c r="G8" s="80" t="s">
        <v>47</v>
      </c>
      <c r="H8" s="79" t="s">
        <v>48</v>
      </c>
      <c r="I8" s="79" t="s">
        <v>49</v>
      </c>
      <c r="J8" s="80" t="s">
        <v>43</v>
      </c>
      <c r="K8" s="79" t="s">
        <v>45</v>
      </c>
    </row>
    <row r="9" spans="2:13" s="75" customFormat="1" ht="74.25" customHeight="1" x14ac:dyDescent="0.45">
      <c r="B9" s="74">
        <v>1</v>
      </c>
      <c r="C9" s="122" t="s">
        <v>66</v>
      </c>
      <c r="D9" s="122" t="s">
        <v>89</v>
      </c>
      <c r="E9" s="123" t="s">
        <v>211</v>
      </c>
      <c r="F9" s="124">
        <v>45973</v>
      </c>
      <c r="G9" s="125">
        <v>10561</v>
      </c>
      <c r="H9" s="124">
        <v>45973</v>
      </c>
      <c r="I9" s="76">
        <v>0</v>
      </c>
      <c r="J9" s="125">
        <v>10561</v>
      </c>
      <c r="K9" s="61" t="s">
        <v>44</v>
      </c>
    </row>
    <row r="10" spans="2:13" s="75" customFormat="1" ht="81" customHeight="1" x14ac:dyDescent="0.45">
      <c r="B10" s="74">
        <v>2</v>
      </c>
      <c r="C10" s="122" t="s">
        <v>66</v>
      </c>
      <c r="D10" s="122" t="s">
        <v>186</v>
      </c>
      <c r="E10" s="123" t="s">
        <v>212</v>
      </c>
      <c r="F10" s="124">
        <v>45973</v>
      </c>
      <c r="G10" s="125">
        <v>8555</v>
      </c>
      <c r="H10" s="124">
        <v>45973</v>
      </c>
      <c r="I10" s="76">
        <v>0</v>
      </c>
      <c r="J10" s="125">
        <v>8555</v>
      </c>
      <c r="K10" s="61" t="s">
        <v>44</v>
      </c>
    </row>
    <row r="11" spans="2:13" s="75" customFormat="1" ht="69.75" customHeight="1" x14ac:dyDescent="0.45">
      <c r="B11" s="74">
        <v>3</v>
      </c>
      <c r="C11" s="122" t="s">
        <v>66</v>
      </c>
      <c r="D11" s="122" t="s">
        <v>92</v>
      </c>
      <c r="E11" s="123" t="s">
        <v>213</v>
      </c>
      <c r="F11" s="124">
        <v>45973</v>
      </c>
      <c r="G11" s="126">
        <v>17287</v>
      </c>
      <c r="H11" s="124">
        <v>45973</v>
      </c>
      <c r="I11" s="76">
        <v>0</v>
      </c>
      <c r="J11" s="126">
        <v>17287</v>
      </c>
      <c r="K11" s="61" t="s">
        <v>44</v>
      </c>
    </row>
    <row r="12" spans="2:13" s="75" customFormat="1" ht="69.75" customHeight="1" x14ac:dyDescent="0.45">
      <c r="B12" s="74">
        <v>4</v>
      </c>
      <c r="C12" s="122" t="s">
        <v>62</v>
      </c>
      <c r="D12" s="122" t="s">
        <v>187</v>
      </c>
      <c r="E12" s="127" t="s">
        <v>214</v>
      </c>
      <c r="F12" s="124">
        <v>45978</v>
      </c>
      <c r="G12" s="126">
        <v>2940</v>
      </c>
      <c r="H12" s="124">
        <v>45978</v>
      </c>
      <c r="I12" s="76">
        <v>0</v>
      </c>
      <c r="J12" s="126">
        <v>2940</v>
      </c>
      <c r="K12" s="61" t="s">
        <v>44</v>
      </c>
    </row>
    <row r="13" spans="2:13" s="75" customFormat="1" ht="66.75" customHeight="1" x14ac:dyDescent="0.45">
      <c r="B13" s="74">
        <v>5</v>
      </c>
      <c r="C13" s="122" t="s">
        <v>171</v>
      </c>
      <c r="D13" s="122" t="s">
        <v>188</v>
      </c>
      <c r="E13" s="123" t="s">
        <v>215</v>
      </c>
      <c r="F13" s="124">
        <v>45975</v>
      </c>
      <c r="G13" s="126">
        <v>23322.7</v>
      </c>
      <c r="H13" s="124">
        <v>45975</v>
      </c>
      <c r="I13" s="76">
        <v>0</v>
      </c>
      <c r="J13" s="126">
        <v>23322.7</v>
      </c>
      <c r="K13" s="61" t="s">
        <v>44</v>
      </c>
    </row>
    <row r="14" spans="2:13" s="75" customFormat="1" ht="78.75" customHeight="1" x14ac:dyDescent="0.45">
      <c r="B14" s="74">
        <v>6</v>
      </c>
      <c r="C14" s="122" t="s">
        <v>71</v>
      </c>
      <c r="D14" s="122" t="s">
        <v>189</v>
      </c>
      <c r="E14" s="128" t="s">
        <v>216</v>
      </c>
      <c r="F14" s="124">
        <v>45975</v>
      </c>
      <c r="G14" s="129">
        <v>149800</v>
      </c>
      <c r="H14" s="124">
        <v>45975</v>
      </c>
      <c r="I14" s="76">
        <v>0</v>
      </c>
      <c r="J14" s="129">
        <v>149800</v>
      </c>
      <c r="K14" s="61" t="s">
        <v>44</v>
      </c>
    </row>
    <row r="15" spans="2:13" s="75" customFormat="1" ht="60" customHeight="1" x14ac:dyDescent="0.45">
      <c r="B15" s="74">
        <v>7</v>
      </c>
      <c r="C15" s="122" t="s">
        <v>172</v>
      </c>
      <c r="D15" s="122" t="s">
        <v>190</v>
      </c>
      <c r="E15" s="127" t="s">
        <v>217</v>
      </c>
      <c r="F15" s="124">
        <v>45978</v>
      </c>
      <c r="G15" s="126">
        <v>416000</v>
      </c>
      <c r="H15" s="124">
        <v>45978</v>
      </c>
      <c r="I15" s="76">
        <v>0</v>
      </c>
      <c r="J15" s="126">
        <v>416000</v>
      </c>
      <c r="K15" s="61" t="s">
        <v>44</v>
      </c>
    </row>
    <row r="16" spans="2:13" s="75" customFormat="1" ht="60" customHeight="1" x14ac:dyDescent="0.45">
      <c r="B16" s="74">
        <v>8</v>
      </c>
      <c r="C16" s="122" t="s">
        <v>173</v>
      </c>
      <c r="D16" s="122" t="s">
        <v>191</v>
      </c>
      <c r="E16" s="127" t="s">
        <v>218</v>
      </c>
      <c r="F16" s="124">
        <v>45978</v>
      </c>
      <c r="G16" s="126">
        <v>21476</v>
      </c>
      <c r="H16" s="124">
        <v>45978</v>
      </c>
      <c r="I16" s="76">
        <v>0</v>
      </c>
      <c r="J16" s="126">
        <v>21476</v>
      </c>
      <c r="K16" s="61" t="s">
        <v>44</v>
      </c>
    </row>
    <row r="17" spans="2:11" s="75" customFormat="1" ht="76.5" customHeight="1" x14ac:dyDescent="0.45">
      <c r="B17" s="74">
        <v>9</v>
      </c>
      <c r="C17" s="122" t="s">
        <v>174</v>
      </c>
      <c r="D17" s="122" t="s">
        <v>192</v>
      </c>
      <c r="E17" s="127" t="s">
        <v>219</v>
      </c>
      <c r="F17" s="124">
        <v>45980</v>
      </c>
      <c r="G17" s="126">
        <v>24402.400000000001</v>
      </c>
      <c r="H17" s="124">
        <v>45980</v>
      </c>
      <c r="I17" s="76">
        <v>0</v>
      </c>
      <c r="J17" s="126">
        <v>24402.400000000001</v>
      </c>
      <c r="K17" s="61" t="s">
        <v>44</v>
      </c>
    </row>
    <row r="18" spans="2:11" s="75" customFormat="1" ht="72" customHeight="1" x14ac:dyDescent="0.45">
      <c r="B18" s="74">
        <v>10</v>
      </c>
      <c r="C18" s="122" t="s">
        <v>175</v>
      </c>
      <c r="D18" s="122" t="s">
        <v>193</v>
      </c>
      <c r="E18" s="127" t="s">
        <v>220</v>
      </c>
      <c r="F18" s="124">
        <v>45981</v>
      </c>
      <c r="G18" s="126">
        <v>7136.64</v>
      </c>
      <c r="H18" s="124">
        <v>45981</v>
      </c>
      <c r="I18" s="76">
        <v>0</v>
      </c>
      <c r="J18" s="126">
        <v>7136.64</v>
      </c>
      <c r="K18" s="61" t="s">
        <v>44</v>
      </c>
    </row>
    <row r="19" spans="2:11" s="75" customFormat="1" ht="97.5" customHeight="1" x14ac:dyDescent="0.45">
      <c r="B19" s="74">
        <v>11</v>
      </c>
      <c r="C19" s="122" t="s">
        <v>176</v>
      </c>
      <c r="D19" s="122" t="s">
        <v>194</v>
      </c>
      <c r="E19" s="127" t="s">
        <v>221</v>
      </c>
      <c r="F19" s="124">
        <v>45979</v>
      </c>
      <c r="G19" s="126">
        <v>25783</v>
      </c>
      <c r="H19" s="124">
        <v>45979</v>
      </c>
      <c r="I19" s="76">
        <v>0</v>
      </c>
      <c r="J19" s="126">
        <v>25783</v>
      </c>
      <c r="K19" s="61" t="s">
        <v>44</v>
      </c>
    </row>
    <row r="20" spans="2:11" s="75" customFormat="1" ht="66.75" customHeight="1" x14ac:dyDescent="0.45">
      <c r="B20" s="74">
        <v>12</v>
      </c>
      <c r="C20" s="122" t="s">
        <v>177</v>
      </c>
      <c r="D20" s="122" t="s">
        <v>195</v>
      </c>
      <c r="E20" s="127" t="s">
        <v>222</v>
      </c>
      <c r="F20" s="124">
        <v>45978</v>
      </c>
      <c r="G20" s="126">
        <v>17564.3</v>
      </c>
      <c r="H20" s="124">
        <v>45978</v>
      </c>
      <c r="I20" s="76">
        <v>0</v>
      </c>
      <c r="J20" s="126">
        <v>17564.3</v>
      </c>
      <c r="K20" s="61" t="s">
        <v>44</v>
      </c>
    </row>
    <row r="21" spans="2:11" s="75" customFormat="1" ht="60" customHeight="1" x14ac:dyDescent="0.45">
      <c r="B21" s="74">
        <v>13</v>
      </c>
      <c r="C21" s="122" t="s">
        <v>178</v>
      </c>
      <c r="D21" s="122" t="s">
        <v>196</v>
      </c>
      <c r="E21" s="130" t="s">
        <v>223</v>
      </c>
      <c r="F21" s="124">
        <v>45958</v>
      </c>
      <c r="G21" s="126">
        <v>196879.1</v>
      </c>
      <c r="H21" s="124">
        <v>45958</v>
      </c>
      <c r="I21" s="76">
        <v>0</v>
      </c>
      <c r="J21" s="126">
        <v>196879.1</v>
      </c>
      <c r="K21" s="61" t="s">
        <v>44</v>
      </c>
    </row>
    <row r="22" spans="2:11" s="75" customFormat="1" ht="72" customHeight="1" x14ac:dyDescent="0.45">
      <c r="B22" s="74">
        <v>14</v>
      </c>
      <c r="C22" s="122" t="s">
        <v>179</v>
      </c>
      <c r="D22" s="122" t="s">
        <v>197</v>
      </c>
      <c r="E22" s="127" t="s">
        <v>224</v>
      </c>
      <c r="F22" s="124">
        <v>45972</v>
      </c>
      <c r="G22" s="126">
        <v>1764.52</v>
      </c>
      <c r="H22" s="124">
        <v>45972</v>
      </c>
      <c r="I22" s="76">
        <v>0</v>
      </c>
      <c r="J22" s="126">
        <v>1764.52</v>
      </c>
      <c r="K22" s="61" t="s">
        <v>44</v>
      </c>
    </row>
    <row r="23" spans="2:11" s="75" customFormat="1" ht="76.5" customHeight="1" x14ac:dyDescent="0.45">
      <c r="B23" s="74">
        <v>15</v>
      </c>
      <c r="C23" s="122" t="s">
        <v>180</v>
      </c>
      <c r="D23" s="122" t="s">
        <v>198</v>
      </c>
      <c r="E23" s="127" t="s">
        <v>225</v>
      </c>
      <c r="F23" s="124">
        <v>45982</v>
      </c>
      <c r="G23" s="126">
        <v>187877.41999999998</v>
      </c>
      <c r="H23" s="124">
        <v>45982</v>
      </c>
      <c r="I23" s="76">
        <v>0</v>
      </c>
      <c r="J23" s="126">
        <v>187877.41999999998</v>
      </c>
      <c r="K23" s="61" t="s">
        <v>44</v>
      </c>
    </row>
    <row r="24" spans="2:11" s="75" customFormat="1" ht="66.75" customHeight="1" x14ac:dyDescent="0.45">
      <c r="B24" s="74">
        <v>16</v>
      </c>
      <c r="C24" s="122" t="s">
        <v>181</v>
      </c>
      <c r="D24" s="122" t="s">
        <v>199</v>
      </c>
      <c r="E24" s="130" t="s">
        <v>226</v>
      </c>
      <c r="F24" s="124">
        <v>45982</v>
      </c>
      <c r="G24" s="126">
        <v>99222.32</v>
      </c>
      <c r="H24" s="124">
        <v>45982</v>
      </c>
      <c r="I24" s="76">
        <v>0</v>
      </c>
      <c r="J24" s="126">
        <v>99222.32</v>
      </c>
      <c r="K24" s="61" t="s">
        <v>44</v>
      </c>
    </row>
    <row r="25" spans="2:11" s="75" customFormat="1" ht="83.25" customHeight="1" x14ac:dyDescent="0.45">
      <c r="B25" s="74">
        <v>17</v>
      </c>
      <c r="C25" s="122" t="s">
        <v>182</v>
      </c>
      <c r="D25" s="122" t="s">
        <v>200</v>
      </c>
      <c r="E25" s="127" t="s">
        <v>227</v>
      </c>
      <c r="F25" s="124">
        <v>45982</v>
      </c>
      <c r="G25" s="126">
        <v>434720.69</v>
      </c>
      <c r="H25" s="124">
        <v>45982</v>
      </c>
      <c r="I25" s="76">
        <v>0</v>
      </c>
      <c r="J25" s="126">
        <v>434720.69</v>
      </c>
      <c r="K25" s="61" t="s">
        <v>44</v>
      </c>
    </row>
    <row r="26" spans="2:11" s="75" customFormat="1" ht="81" customHeight="1" x14ac:dyDescent="0.45">
      <c r="B26" s="74">
        <v>18</v>
      </c>
      <c r="C26" s="122" t="s">
        <v>182</v>
      </c>
      <c r="D26" s="122" t="s">
        <v>201</v>
      </c>
      <c r="E26" s="127" t="s">
        <v>228</v>
      </c>
      <c r="F26" s="124">
        <v>45982</v>
      </c>
      <c r="G26" s="126">
        <v>242101.02</v>
      </c>
      <c r="H26" s="124">
        <v>45982</v>
      </c>
      <c r="I26" s="76">
        <v>0</v>
      </c>
      <c r="J26" s="126">
        <v>242101.02</v>
      </c>
      <c r="K26" s="61" t="s">
        <v>44</v>
      </c>
    </row>
    <row r="27" spans="2:11" s="75" customFormat="1" ht="76.5" customHeight="1" x14ac:dyDescent="0.45">
      <c r="B27" s="74">
        <v>19</v>
      </c>
      <c r="C27" s="122" t="s">
        <v>182</v>
      </c>
      <c r="D27" s="122" t="s">
        <v>202</v>
      </c>
      <c r="E27" s="127" t="s">
        <v>229</v>
      </c>
      <c r="F27" s="124">
        <v>45982</v>
      </c>
      <c r="G27" s="126">
        <v>444724.07</v>
      </c>
      <c r="H27" s="124">
        <v>45982</v>
      </c>
      <c r="I27" s="76">
        <v>0</v>
      </c>
      <c r="J27" s="126">
        <v>444724.07</v>
      </c>
      <c r="K27" s="61" t="s">
        <v>44</v>
      </c>
    </row>
    <row r="28" spans="2:11" s="75" customFormat="1" ht="66.75" customHeight="1" x14ac:dyDescent="0.45">
      <c r="B28" s="74">
        <v>20</v>
      </c>
      <c r="C28" s="122" t="s">
        <v>168</v>
      </c>
      <c r="D28" s="122" t="s">
        <v>169</v>
      </c>
      <c r="E28" s="127" t="s">
        <v>230</v>
      </c>
      <c r="F28" s="124">
        <v>45982</v>
      </c>
      <c r="G28" s="126">
        <v>120360</v>
      </c>
      <c r="H28" s="124">
        <v>45982</v>
      </c>
      <c r="I28" s="76">
        <v>0</v>
      </c>
      <c r="J28" s="126">
        <v>120360</v>
      </c>
      <c r="K28" s="61" t="s">
        <v>44</v>
      </c>
    </row>
    <row r="29" spans="2:11" s="75" customFormat="1" ht="66.75" customHeight="1" x14ac:dyDescent="0.45">
      <c r="B29" s="74">
        <v>21</v>
      </c>
      <c r="C29" s="122" t="s">
        <v>168</v>
      </c>
      <c r="D29" s="122" t="s">
        <v>169</v>
      </c>
      <c r="E29" s="127" t="s">
        <v>231</v>
      </c>
      <c r="F29" s="124">
        <v>45982</v>
      </c>
      <c r="G29" s="126">
        <v>7080</v>
      </c>
      <c r="H29" s="124">
        <v>45982</v>
      </c>
      <c r="I29" s="76">
        <v>0</v>
      </c>
      <c r="J29" s="126">
        <v>7080</v>
      </c>
      <c r="K29" s="61" t="s">
        <v>44</v>
      </c>
    </row>
    <row r="30" spans="2:11" s="75" customFormat="1" ht="66.75" customHeight="1" x14ac:dyDescent="0.45">
      <c r="B30" s="74">
        <v>22</v>
      </c>
      <c r="C30" s="122" t="s">
        <v>168</v>
      </c>
      <c r="D30" s="122" t="s">
        <v>169</v>
      </c>
      <c r="E30" s="127" t="s">
        <v>232</v>
      </c>
      <c r="F30" s="124">
        <v>45982</v>
      </c>
      <c r="G30" s="126">
        <v>16520</v>
      </c>
      <c r="H30" s="124">
        <v>45982</v>
      </c>
      <c r="I30" s="76">
        <v>0</v>
      </c>
      <c r="J30" s="126">
        <v>16520</v>
      </c>
      <c r="K30" s="61" t="s">
        <v>44</v>
      </c>
    </row>
    <row r="31" spans="2:11" s="75" customFormat="1" ht="66.75" customHeight="1" x14ac:dyDescent="0.45">
      <c r="B31" s="74">
        <v>23</v>
      </c>
      <c r="C31" s="122" t="s">
        <v>168</v>
      </c>
      <c r="D31" s="122" t="s">
        <v>169</v>
      </c>
      <c r="E31" s="127" t="s">
        <v>233</v>
      </c>
      <c r="F31" s="124">
        <v>45982</v>
      </c>
      <c r="G31" s="126">
        <v>10620</v>
      </c>
      <c r="H31" s="124">
        <v>45982</v>
      </c>
      <c r="I31" s="76">
        <v>0</v>
      </c>
      <c r="J31" s="126">
        <v>10620</v>
      </c>
      <c r="K31" s="61" t="s">
        <v>44</v>
      </c>
    </row>
    <row r="32" spans="2:11" s="75" customFormat="1" ht="66.75" customHeight="1" x14ac:dyDescent="0.45">
      <c r="B32" s="74">
        <v>24</v>
      </c>
      <c r="C32" s="122" t="s">
        <v>168</v>
      </c>
      <c r="D32" s="122" t="s">
        <v>169</v>
      </c>
      <c r="E32" s="127" t="s">
        <v>234</v>
      </c>
      <c r="F32" s="124">
        <v>45982</v>
      </c>
      <c r="G32" s="126">
        <v>22656</v>
      </c>
      <c r="H32" s="124">
        <v>45982</v>
      </c>
      <c r="I32" s="76">
        <v>0</v>
      </c>
      <c r="J32" s="126">
        <v>22656</v>
      </c>
      <c r="K32" s="61" t="s">
        <v>44</v>
      </c>
    </row>
    <row r="33" spans="2:11" s="75" customFormat="1" ht="66.75" customHeight="1" x14ac:dyDescent="0.45">
      <c r="B33" s="74">
        <v>25</v>
      </c>
      <c r="C33" s="122" t="s">
        <v>77</v>
      </c>
      <c r="D33" s="122" t="s">
        <v>203</v>
      </c>
      <c r="E33" s="127" t="s">
        <v>235</v>
      </c>
      <c r="F33" s="124">
        <v>45988</v>
      </c>
      <c r="G33" s="126">
        <v>87867</v>
      </c>
      <c r="H33" s="124">
        <v>45988</v>
      </c>
      <c r="I33" s="76">
        <v>0</v>
      </c>
      <c r="J33" s="126">
        <v>87867</v>
      </c>
      <c r="K33" s="61" t="s">
        <v>44</v>
      </c>
    </row>
    <row r="34" spans="2:11" s="75" customFormat="1" ht="66.75" customHeight="1" x14ac:dyDescent="0.45">
      <c r="B34" s="74">
        <v>26</v>
      </c>
      <c r="C34" s="122" t="s">
        <v>77</v>
      </c>
      <c r="D34" s="122" t="s">
        <v>204</v>
      </c>
      <c r="E34" s="127" t="s">
        <v>236</v>
      </c>
      <c r="F34" s="124">
        <v>45988</v>
      </c>
      <c r="G34" s="126">
        <v>7904</v>
      </c>
      <c r="H34" s="124">
        <v>45988</v>
      </c>
      <c r="I34" s="76">
        <v>0</v>
      </c>
      <c r="J34" s="126">
        <v>7904</v>
      </c>
      <c r="K34" s="61" t="s">
        <v>44</v>
      </c>
    </row>
    <row r="35" spans="2:11" s="75" customFormat="1" ht="66.75" customHeight="1" x14ac:dyDescent="0.45">
      <c r="B35" s="74">
        <v>27</v>
      </c>
      <c r="C35" s="122" t="s">
        <v>77</v>
      </c>
      <c r="D35" s="122" t="s">
        <v>205</v>
      </c>
      <c r="E35" s="127" t="s">
        <v>237</v>
      </c>
      <c r="F35" s="124">
        <v>45989</v>
      </c>
      <c r="G35" s="126">
        <v>31187.65</v>
      </c>
      <c r="H35" s="124">
        <v>45989</v>
      </c>
      <c r="I35" s="76">
        <v>0</v>
      </c>
      <c r="J35" s="126">
        <v>31187.65</v>
      </c>
      <c r="K35" s="61" t="s">
        <v>44</v>
      </c>
    </row>
    <row r="36" spans="2:11" s="75" customFormat="1" ht="66.75" customHeight="1" x14ac:dyDescent="0.45">
      <c r="B36" s="74">
        <v>28</v>
      </c>
      <c r="C36" s="122" t="s">
        <v>77</v>
      </c>
      <c r="D36" s="122" t="s">
        <v>206</v>
      </c>
      <c r="E36" s="127" t="s">
        <v>238</v>
      </c>
      <c r="F36" s="124">
        <v>45989</v>
      </c>
      <c r="G36" s="126">
        <v>75652.63</v>
      </c>
      <c r="H36" s="124">
        <v>45989</v>
      </c>
      <c r="I36" s="76">
        <v>0</v>
      </c>
      <c r="J36" s="126">
        <v>75652.63</v>
      </c>
      <c r="K36" s="61" t="s">
        <v>44</v>
      </c>
    </row>
    <row r="37" spans="2:11" s="75" customFormat="1" ht="66.75" customHeight="1" x14ac:dyDescent="0.45">
      <c r="B37" s="74">
        <v>29</v>
      </c>
      <c r="C37" s="122" t="s">
        <v>183</v>
      </c>
      <c r="D37" s="122" t="s">
        <v>207</v>
      </c>
      <c r="E37" s="127" t="s">
        <v>239</v>
      </c>
      <c r="F37" s="124">
        <v>45988</v>
      </c>
      <c r="G37" s="126">
        <v>120065</v>
      </c>
      <c r="H37" s="124">
        <v>45988</v>
      </c>
      <c r="I37" s="76">
        <v>0</v>
      </c>
      <c r="J37" s="126">
        <v>120065</v>
      </c>
      <c r="K37" s="61" t="s">
        <v>44</v>
      </c>
    </row>
    <row r="38" spans="2:11" s="75" customFormat="1" ht="66.75" customHeight="1" x14ac:dyDescent="0.45">
      <c r="B38" s="74">
        <v>30</v>
      </c>
      <c r="C38" s="122" t="s">
        <v>168</v>
      </c>
      <c r="D38" s="122" t="s">
        <v>169</v>
      </c>
      <c r="E38" s="127" t="s">
        <v>240</v>
      </c>
      <c r="F38" s="124">
        <v>45987</v>
      </c>
      <c r="G38" s="126">
        <v>2832</v>
      </c>
      <c r="H38" s="124">
        <v>45987</v>
      </c>
      <c r="I38" s="76">
        <v>0</v>
      </c>
      <c r="J38" s="126">
        <v>2832</v>
      </c>
      <c r="K38" s="61" t="s">
        <v>44</v>
      </c>
    </row>
    <row r="39" spans="2:11" s="75" customFormat="1" ht="66.75" customHeight="1" x14ac:dyDescent="0.45">
      <c r="B39" s="74">
        <v>31</v>
      </c>
      <c r="C39" s="122" t="s">
        <v>184</v>
      </c>
      <c r="D39" s="122" t="s">
        <v>188</v>
      </c>
      <c r="E39" s="127" t="s">
        <v>241</v>
      </c>
      <c r="F39" s="124">
        <v>45988</v>
      </c>
      <c r="G39" s="126">
        <v>9744</v>
      </c>
      <c r="H39" s="124">
        <v>45988</v>
      </c>
      <c r="I39" s="76">
        <v>0</v>
      </c>
      <c r="J39" s="126">
        <v>9744</v>
      </c>
      <c r="K39" s="61" t="s">
        <v>44</v>
      </c>
    </row>
    <row r="40" spans="2:11" s="75" customFormat="1" ht="66.75" customHeight="1" x14ac:dyDescent="0.45">
      <c r="B40" s="74">
        <v>32</v>
      </c>
      <c r="C40" s="122" t="s">
        <v>185</v>
      </c>
      <c r="D40" s="122" t="s">
        <v>208</v>
      </c>
      <c r="E40" s="127" t="s">
        <v>242</v>
      </c>
      <c r="F40" s="124">
        <v>45987</v>
      </c>
      <c r="G40" s="131">
        <v>39943</v>
      </c>
      <c r="H40" s="124">
        <v>45987</v>
      </c>
      <c r="I40" s="76">
        <v>0</v>
      </c>
      <c r="J40" s="131">
        <v>39943</v>
      </c>
      <c r="K40" s="61" t="s">
        <v>44</v>
      </c>
    </row>
    <row r="41" spans="2:11" s="75" customFormat="1" ht="83.25" customHeight="1" x14ac:dyDescent="0.45">
      <c r="B41" s="74">
        <v>33</v>
      </c>
      <c r="C41" s="122" t="s">
        <v>167</v>
      </c>
      <c r="D41" s="122" t="s">
        <v>209</v>
      </c>
      <c r="E41" s="127" t="s">
        <v>243</v>
      </c>
      <c r="F41" s="124">
        <v>45960</v>
      </c>
      <c r="G41" s="131">
        <v>96321.34</v>
      </c>
      <c r="H41" s="124">
        <v>45960</v>
      </c>
      <c r="I41" s="76">
        <v>0</v>
      </c>
      <c r="J41" s="131">
        <v>96321.34</v>
      </c>
      <c r="K41" s="61" t="s">
        <v>44</v>
      </c>
    </row>
    <row r="42" spans="2:11" s="75" customFormat="1" ht="69.75" customHeight="1" x14ac:dyDescent="0.45">
      <c r="B42" s="74">
        <v>34</v>
      </c>
      <c r="C42" s="122" t="s">
        <v>63</v>
      </c>
      <c r="D42" s="122" t="s">
        <v>210</v>
      </c>
      <c r="E42" s="127" t="s">
        <v>244</v>
      </c>
      <c r="F42" s="124">
        <v>45992</v>
      </c>
      <c r="G42" s="131">
        <v>1085.78</v>
      </c>
      <c r="H42" s="124">
        <v>45992</v>
      </c>
      <c r="I42" s="76">
        <v>0</v>
      </c>
      <c r="J42" s="131">
        <v>1085.78</v>
      </c>
      <c r="K42" s="61" t="s">
        <v>44</v>
      </c>
    </row>
    <row r="43" spans="2:11" s="75" customFormat="1" ht="60" hidden="1" customHeight="1" x14ac:dyDescent="0.4">
      <c r="B43" s="74">
        <v>17</v>
      </c>
      <c r="C43" s="87"/>
      <c r="D43" s="92"/>
      <c r="E43" s="98"/>
      <c r="F43" s="103"/>
      <c r="G43" s="83"/>
      <c r="H43" s="103"/>
      <c r="I43" s="76">
        <v>0</v>
      </c>
      <c r="J43" s="83"/>
      <c r="K43" s="61" t="s">
        <v>44</v>
      </c>
    </row>
    <row r="44" spans="2:11" s="75" customFormat="1" ht="60" hidden="1" customHeight="1" x14ac:dyDescent="0.4">
      <c r="B44" s="74">
        <v>18</v>
      </c>
      <c r="C44" s="87"/>
      <c r="D44" s="92"/>
      <c r="E44" s="98"/>
      <c r="F44" s="103"/>
      <c r="G44" s="83"/>
      <c r="H44" s="103"/>
      <c r="I44" s="76">
        <v>0</v>
      </c>
      <c r="J44" s="83"/>
      <c r="K44" s="61" t="s">
        <v>44</v>
      </c>
    </row>
    <row r="45" spans="2:11" s="75" customFormat="1" ht="60" hidden="1" customHeight="1" x14ac:dyDescent="0.4">
      <c r="B45" s="74">
        <v>19</v>
      </c>
      <c r="C45" s="87"/>
      <c r="D45" s="92"/>
      <c r="E45" s="98"/>
      <c r="F45" s="103"/>
      <c r="G45" s="83"/>
      <c r="H45" s="103"/>
      <c r="I45" s="76">
        <v>0</v>
      </c>
      <c r="J45" s="83">
        <f t="shared" ref="J45:J55" si="0">G45</f>
        <v>0</v>
      </c>
      <c r="K45" s="61" t="s">
        <v>44</v>
      </c>
    </row>
    <row r="46" spans="2:11" s="75" customFormat="1" ht="60" hidden="1" customHeight="1" x14ac:dyDescent="0.4">
      <c r="B46" s="74">
        <v>20</v>
      </c>
      <c r="C46" s="87"/>
      <c r="D46" s="92"/>
      <c r="E46" s="98"/>
      <c r="F46" s="103"/>
      <c r="G46" s="83"/>
      <c r="H46" s="103"/>
      <c r="I46" s="76">
        <v>0</v>
      </c>
      <c r="J46" s="83">
        <f t="shared" si="0"/>
        <v>0</v>
      </c>
      <c r="K46" s="61" t="s">
        <v>44</v>
      </c>
    </row>
    <row r="47" spans="2:11" s="75" customFormat="1" ht="60" hidden="1" customHeight="1" x14ac:dyDescent="0.4">
      <c r="B47" s="74">
        <v>21</v>
      </c>
      <c r="C47" s="87"/>
      <c r="D47" s="92"/>
      <c r="E47" s="98"/>
      <c r="F47" s="103"/>
      <c r="G47" s="83"/>
      <c r="H47" s="103"/>
      <c r="I47" s="76">
        <v>0</v>
      </c>
      <c r="J47" s="83">
        <f t="shared" si="0"/>
        <v>0</v>
      </c>
      <c r="K47" s="61" t="s">
        <v>44</v>
      </c>
    </row>
    <row r="48" spans="2:11" s="75" customFormat="1" ht="63.6" hidden="1" customHeight="1" x14ac:dyDescent="0.4">
      <c r="B48" s="74">
        <v>22</v>
      </c>
      <c r="C48" s="88"/>
      <c r="D48" s="94"/>
      <c r="E48" s="98"/>
      <c r="F48" s="103"/>
      <c r="G48" s="83"/>
      <c r="H48" s="103"/>
      <c r="I48" s="76">
        <v>0</v>
      </c>
      <c r="J48" s="83">
        <f t="shared" si="0"/>
        <v>0</v>
      </c>
      <c r="K48" s="61" t="s">
        <v>44</v>
      </c>
    </row>
    <row r="49" spans="2:11" s="75" customFormat="1" ht="62.45" hidden="1" customHeight="1" x14ac:dyDescent="0.25">
      <c r="B49" s="74">
        <v>23</v>
      </c>
      <c r="C49" s="88"/>
      <c r="D49" s="93"/>
      <c r="E49" s="98"/>
      <c r="F49" s="103"/>
      <c r="G49" s="83"/>
      <c r="H49" s="103"/>
      <c r="I49" s="76">
        <v>0</v>
      </c>
      <c r="J49" s="83">
        <f t="shared" si="0"/>
        <v>0</v>
      </c>
      <c r="K49" s="61" t="s">
        <v>44</v>
      </c>
    </row>
    <row r="50" spans="2:11" s="75" customFormat="1" ht="63.6" hidden="1" customHeight="1" x14ac:dyDescent="0.25">
      <c r="B50" s="74">
        <v>24</v>
      </c>
      <c r="C50" s="88"/>
      <c r="D50" s="93"/>
      <c r="E50" s="98"/>
      <c r="F50" s="103"/>
      <c r="G50" s="83"/>
      <c r="H50" s="103"/>
      <c r="I50" s="76">
        <v>0</v>
      </c>
      <c r="J50" s="83">
        <f t="shared" si="0"/>
        <v>0</v>
      </c>
      <c r="K50" s="61" t="s">
        <v>44</v>
      </c>
    </row>
    <row r="51" spans="2:11" s="75" customFormat="1" ht="97.5" hidden="1" customHeight="1" x14ac:dyDescent="0.25">
      <c r="B51" s="74">
        <v>25</v>
      </c>
      <c r="C51" s="77"/>
      <c r="D51" s="77"/>
      <c r="E51" s="77"/>
      <c r="F51" s="132"/>
      <c r="G51" s="83"/>
      <c r="H51" s="132"/>
      <c r="I51" s="76">
        <v>0</v>
      </c>
      <c r="J51" s="83">
        <f t="shared" si="0"/>
        <v>0</v>
      </c>
      <c r="K51" s="61" t="s">
        <v>44</v>
      </c>
    </row>
    <row r="52" spans="2:11" s="75" customFormat="1" ht="82.5" hidden="1" customHeight="1" x14ac:dyDescent="0.25">
      <c r="B52" s="74">
        <v>26</v>
      </c>
      <c r="C52" s="77"/>
      <c r="D52" s="77"/>
      <c r="E52" s="77"/>
      <c r="F52" s="103"/>
      <c r="G52" s="83"/>
      <c r="H52" s="103"/>
      <c r="I52" s="76">
        <v>0</v>
      </c>
      <c r="J52" s="83">
        <f t="shared" si="0"/>
        <v>0</v>
      </c>
      <c r="K52" s="61" t="s">
        <v>44</v>
      </c>
    </row>
    <row r="53" spans="2:11" s="75" customFormat="1" ht="82.5" hidden="1" customHeight="1" x14ac:dyDescent="0.25">
      <c r="B53" s="74">
        <v>27</v>
      </c>
      <c r="C53" s="77"/>
      <c r="D53" s="77"/>
      <c r="E53" s="77"/>
      <c r="F53" s="103"/>
      <c r="G53" s="83"/>
      <c r="H53" s="103"/>
      <c r="I53" s="76">
        <v>0</v>
      </c>
      <c r="J53" s="83">
        <f t="shared" si="0"/>
        <v>0</v>
      </c>
      <c r="K53" s="61" t="s">
        <v>44</v>
      </c>
    </row>
    <row r="54" spans="2:11" s="75" customFormat="1" ht="82.5" hidden="1" customHeight="1" x14ac:dyDescent="0.25">
      <c r="B54" s="74">
        <v>28</v>
      </c>
      <c r="C54" s="77"/>
      <c r="D54" s="77"/>
      <c r="E54" s="77"/>
      <c r="F54" s="103"/>
      <c r="G54" s="83"/>
      <c r="H54" s="103"/>
      <c r="I54" s="76">
        <v>0</v>
      </c>
      <c r="J54" s="83">
        <f t="shared" si="0"/>
        <v>0</v>
      </c>
      <c r="K54" s="61" t="s">
        <v>44</v>
      </c>
    </row>
    <row r="55" spans="2:11" s="75" customFormat="1" ht="82.5" hidden="1" customHeight="1" x14ac:dyDescent="0.25">
      <c r="B55" s="74">
        <v>29</v>
      </c>
      <c r="C55" s="77"/>
      <c r="D55" s="77"/>
      <c r="E55" s="77"/>
      <c r="F55" s="103"/>
      <c r="G55" s="83"/>
      <c r="H55" s="103"/>
      <c r="I55" s="76">
        <v>0</v>
      </c>
      <c r="J55" s="83">
        <f t="shared" si="0"/>
        <v>0</v>
      </c>
      <c r="K55" s="61" t="s">
        <v>44</v>
      </c>
    </row>
    <row r="56" spans="2:11" s="75" customFormat="1" ht="54.75" customHeight="1" x14ac:dyDescent="0.25">
      <c r="B56" s="135" t="s">
        <v>51</v>
      </c>
      <c r="C56" s="136"/>
      <c r="D56" s="136"/>
      <c r="E56" s="136"/>
      <c r="F56" s="137"/>
      <c r="G56" s="76">
        <f>SUM(G9:G55)</f>
        <v>2981955.5799999996</v>
      </c>
      <c r="H56" s="62"/>
      <c r="I56" s="76">
        <f>SUM(I9:I55)</f>
        <v>0</v>
      </c>
      <c r="J56" s="76">
        <f>SUM(J9:J55)</f>
        <v>2981955.5799999996</v>
      </c>
      <c r="K56" s="63"/>
    </row>
    <row r="57" spans="2:11" s="75" customFormat="1" ht="65.25" customHeight="1" x14ac:dyDescent="0.25">
      <c r="B57" s="64"/>
      <c r="C57" s="64"/>
      <c r="D57" s="64"/>
      <c r="E57" s="64"/>
      <c r="F57" s="64"/>
      <c r="G57" s="81"/>
      <c r="H57" s="68"/>
      <c r="I57" s="81"/>
      <c r="J57" s="81"/>
      <c r="K57" s="82"/>
    </row>
    <row r="58" spans="2:11" s="75" customFormat="1" ht="34.5" x14ac:dyDescent="0.45">
      <c r="K58" s="60"/>
    </row>
    <row r="59" spans="2:11" s="75" customFormat="1" ht="33" x14ac:dyDescent="0.25">
      <c r="K59" s="59"/>
    </row>
    <row r="60" spans="2:11" s="75" customFormat="1" ht="44.25" customHeight="1" x14ac:dyDescent="0.25">
      <c r="K60" s="59"/>
    </row>
    <row r="61" spans="2:11" s="75" customFormat="1" ht="27.75" customHeight="1" x14ac:dyDescent="0.25">
      <c r="K61" s="39"/>
    </row>
    <row r="62" spans="2:11" s="75" customFormat="1" ht="45" customHeight="1" x14ac:dyDescent="0.45">
      <c r="C62" s="60" t="s">
        <v>41</v>
      </c>
      <c r="D62" s="60" t="s">
        <v>60</v>
      </c>
      <c r="F62" s="138" t="s">
        <v>56</v>
      </c>
      <c r="G62" s="138"/>
      <c r="H62" s="58" t="s">
        <v>52</v>
      </c>
      <c r="I62" s="60" t="s">
        <v>53</v>
      </c>
      <c r="K62" s="39"/>
    </row>
    <row r="63" spans="2:11" s="75" customFormat="1" ht="38.25" customHeight="1" x14ac:dyDescent="0.45">
      <c r="C63" s="60" t="s">
        <v>39</v>
      </c>
      <c r="D63" s="60" t="s">
        <v>59</v>
      </c>
      <c r="F63" s="138" t="s">
        <v>57</v>
      </c>
      <c r="G63" s="138"/>
      <c r="H63" s="58"/>
      <c r="I63" s="60" t="s">
        <v>54</v>
      </c>
    </row>
    <row r="64" spans="2:11" s="75" customFormat="1" ht="34.5" hidden="1" x14ac:dyDescent="0.45">
      <c r="C64" s="60" t="s">
        <v>42</v>
      </c>
      <c r="D64" s="60" t="s">
        <v>61</v>
      </c>
      <c r="F64" s="138" t="s">
        <v>58</v>
      </c>
      <c r="G64" s="138"/>
      <c r="H64" s="58"/>
      <c r="I64" s="60" t="s">
        <v>55</v>
      </c>
    </row>
    <row r="65" spans="2:11" s="75" customFormat="1" ht="37.5" customHeight="1" x14ac:dyDescent="0.25">
      <c r="C65" s="39"/>
      <c r="D65" s="39"/>
      <c r="E65" s="39"/>
      <c r="F65" s="50"/>
      <c r="G65" s="48"/>
      <c r="H65" s="50"/>
      <c r="I65" s="50"/>
      <c r="J65" s="48"/>
    </row>
    <row r="66" spans="2:11" s="75" customFormat="1" ht="33" x14ac:dyDescent="0.25">
      <c r="B66" s="40"/>
      <c r="C66" s="44"/>
      <c r="D66" s="44"/>
      <c r="E66" s="44"/>
      <c r="F66" s="53"/>
      <c r="G66" s="46"/>
      <c r="H66" s="53"/>
      <c r="I66" s="53"/>
      <c r="J66" s="46"/>
      <c r="K66" s="45"/>
    </row>
    <row r="67" spans="2:11" s="75" customFormat="1" ht="33" x14ac:dyDescent="0.25">
      <c r="B67" s="40"/>
      <c r="C67" s="41"/>
      <c r="D67" s="41"/>
      <c r="E67" s="41"/>
      <c r="F67" s="52"/>
      <c r="G67" s="43"/>
      <c r="H67" s="52"/>
      <c r="I67" s="52"/>
      <c r="J67" s="43"/>
      <c r="K67" s="42"/>
    </row>
    <row r="68" spans="2:11" s="75" customFormat="1" ht="33" x14ac:dyDescent="0.25">
      <c r="B68" s="40"/>
      <c r="C68" s="44"/>
      <c r="D68" s="44"/>
      <c r="E68" s="44"/>
      <c r="F68" s="53"/>
      <c r="G68" s="46"/>
      <c r="H68" s="53"/>
      <c r="I68" s="53"/>
      <c r="J68" s="46"/>
      <c r="K68" s="45"/>
    </row>
    <row r="69" spans="2:11" s="75" customFormat="1" ht="33" x14ac:dyDescent="0.25">
      <c r="B69" s="40"/>
      <c r="C69" s="41"/>
      <c r="D69" s="41"/>
      <c r="E69" s="41"/>
      <c r="F69" s="52"/>
      <c r="G69" s="43"/>
      <c r="H69" s="52"/>
      <c r="I69" s="52"/>
      <c r="J69" s="43"/>
      <c r="K69" s="42"/>
    </row>
    <row r="70" spans="2:11" s="75" customFormat="1" ht="33" x14ac:dyDescent="0.25">
      <c r="B70" s="40"/>
      <c r="C70" s="41"/>
      <c r="D70" s="41"/>
      <c r="E70" s="41"/>
      <c r="F70" s="52"/>
      <c r="G70" s="43"/>
      <c r="H70" s="52"/>
      <c r="I70" s="52"/>
      <c r="J70" s="43"/>
      <c r="K70" s="42"/>
    </row>
    <row r="71" spans="2:11" s="75" customFormat="1" ht="33" x14ac:dyDescent="0.25">
      <c r="B71" s="40"/>
      <c r="C71" s="44"/>
      <c r="D71" s="44"/>
      <c r="E71" s="44"/>
      <c r="F71" s="53"/>
      <c r="G71" s="46"/>
      <c r="H71" s="53"/>
      <c r="I71" s="53"/>
      <c r="J71" s="46"/>
      <c r="K71" s="45"/>
    </row>
    <row r="72" spans="2:11" s="75" customFormat="1" ht="33" x14ac:dyDescent="0.25">
      <c r="B72" s="40"/>
      <c r="C72" s="44"/>
      <c r="D72" s="44"/>
      <c r="E72" s="44"/>
      <c r="F72" s="53"/>
      <c r="G72" s="46"/>
      <c r="H72" s="53"/>
      <c r="I72" s="53"/>
      <c r="J72" s="46"/>
      <c r="K72" s="45"/>
    </row>
    <row r="73" spans="2:11" s="75" customFormat="1" ht="33" x14ac:dyDescent="0.25">
      <c r="B73" s="40"/>
      <c r="C73" s="41"/>
      <c r="D73" s="41"/>
      <c r="E73" s="41"/>
      <c r="F73" s="52"/>
      <c r="G73" s="43"/>
      <c r="H73" s="52"/>
      <c r="I73" s="52"/>
      <c r="J73" s="43"/>
      <c r="K73" s="42"/>
    </row>
    <row r="74" spans="2:11" s="75" customFormat="1" ht="33" x14ac:dyDescent="0.25">
      <c r="B74" s="40"/>
      <c r="C74" s="44"/>
      <c r="D74" s="44"/>
      <c r="E74" s="44"/>
      <c r="F74" s="53"/>
      <c r="G74" s="46"/>
      <c r="H74" s="53"/>
      <c r="I74" s="53"/>
      <c r="J74" s="46"/>
      <c r="K74" s="45"/>
    </row>
    <row r="75" spans="2:11" s="75" customFormat="1" ht="94.5" customHeight="1" x14ac:dyDescent="0.25">
      <c r="B75" s="40"/>
      <c r="C75" s="44"/>
      <c r="D75" s="44"/>
      <c r="E75" s="44"/>
      <c r="F75" s="53"/>
      <c r="G75" s="46"/>
      <c r="H75" s="53"/>
      <c r="I75" s="53"/>
      <c r="J75" s="46"/>
      <c r="K75" s="45"/>
    </row>
    <row r="76" spans="2:11" s="75" customFormat="1" ht="51.75" customHeight="1" x14ac:dyDescent="0.25">
      <c r="B76" s="40"/>
      <c r="C76" s="44"/>
      <c r="D76" s="44"/>
      <c r="E76" s="44"/>
      <c r="F76" s="53"/>
      <c r="G76" s="46"/>
      <c r="H76" s="53"/>
      <c r="I76" s="53"/>
      <c r="J76" s="46"/>
      <c r="K76" s="45"/>
    </row>
    <row r="77" spans="2:11" s="75" customFormat="1" ht="45" customHeight="1" x14ac:dyDescent="0.25">
      <c r="B77" s="40"/>
      <c r="C77" s="41"/>
      <c r="D77" s="41"/>
      <c r="E77" s="41"/>
      <c r="F77" s="52"/>
      <c r="G77" s="43"/>
      <c r="H77" s="52"/>
      <c r="I77" s="52"/>
      <c r="J77" s="43"/>
      <c r="K77" s="42"/>
    </row>
    <row r="78" spans="2:11" s="75" customFormat="1" ht="44.25" customHeight="1" x14ac:dyDescent="0.25">
      <c r="B78" s="64"/>
      <c r="C78" s="65"/>
      <c r="D78" s="65"/>
      <c r="E78" s="66"/>
      <c r="F78" s="67"/>
      <c r="G78" s="68"/>
      <c r="H78" s="67"/>
      <c r="I78" s="69"/>
      <c r="J78" s="70"/>
      <c r="K78" s="66"/>
    </row>
    <row r="79" spans="2:11" s="75" customFormat="1" ht="51.75" customHeight="1" x14ac:dyDescent="0.25">
      <c r="B79" s="64"/>
      <c r="C79" s="71"/>
      <c r="D79" s="72"/>
      <c r="E79" s="66"/>
      <c r="F79" s="67"/>
      <c r="G79" s="68"/>
      <c r="H79" s="67"/>
      <c r="I79" s="69"/>
      <c r="J79" s="70"/>
      <c r="K79" s="66"/>
    </row>
    <row r="80" spans="2:11" s="75" customFormat="1" ht="116.25" customHeight="1" x14ac:dyDescent="0.25">
      <c r="B80" s="64"/>
      <c r="C80" s="73"/>
      <c r="D80" s="72"/>
      <c r="E80" s="66"/>
      <c r="F80" s="67"/>
      <c r="G80" s="68"/>
      <c r="H80" s="67"/>
      <c r="I80" s="69"/>
      <c r="J80" s="70"/>
      <c r="K80" s="66"/>
    </row>
    <row r="81" spans="1:12" s="75" customFormat="1" ht="123.75" customHeight="1" x14ac:dyDescent="0.25">
      <c r="B81" s="64"/>
      <c r="C81" s="73"/>
      <c r="D81" s="72"/>
      <c r="E81" s="66"/>
      <c r="F81" s="67"/>
      <c r="G81" s="68"/>
      <c r="H81" s="67"/>
      <c r="I81" s="69"/>
      <c r="J81" s="70"/>
      <c r="K81" s="66"/>
    </row>
    <row r="82" spans="1:12" s="75" customFormat="1" ht="135" customHeight="1" x14ac:dyDescent="0.25">
      <c r="B82" s="64"/>
      <c r="C82" s="72"/>
      <c r="D82" s="72"/>
      <c r="E82" s="66"/>
      <c r="F82" s="67"/>
      <c r="G82" s="68"/>
      <c r="H82" s="67"/>
      <c r="I82" s="69"/>
      <c r="J82" s="70"/>
      <c r="K82" s="66"/>
    </row>
    <row r="83" spans="1:12" s="75" customFormat="1" ht="137.25" customHeight="1" x14ac:dyDescent="0.25">
      <c r="B83" s="64"/>
      <c r="C83" s="72"/>
      <c r="D83" s="72"/>
      <c r="E83" s="66"/>
      <c r="F83" s="67"/>
      <c r="G83" s="68"/>
      <c r="H83" s="67"/>
      <c r="I83" s="69"/>
      <c r="J83" s="70"/>
      <c r="K83" s="66"/>
    </row>
    <row r="84" spans="1:12" s="75" customFormat="1" ht="141" customHeight="1" x14ac:dyDescent="0.25">
      <c r="B84" s="64"/>
      <c r="C84" s="72"/>
      <c r="D84" s="72"/>
      <c r="E84" s="66"/>
      <c r="F84" s="67"/>
      <c r="G84" s="68"/>
      <c r="H84" s="67"/>
      <c r="I84" s="69"/>
      <c r="J84" s="70"/>
      <c r="K84" s="66"/>
    </row>
    <row r="85" spans="1:12" s="75" customFormat="1" ht="141" customHeight="1" x14ac:dyDescent="0.25">
      <c r="B85" s="64"/>
      <c r="C85" s="72"/>
      <c r="D85" s="72"/>
      <c r="E85" s="66"/>
      <c r="F85" s="67"/>
      <c r="G85" s="68"/>
      <c r="H85" s="67"/>
      <c r="I85" s="69"/>
      <c r="J85" s="70"/>
      <c r="K85" s="66"/>
    </row>
    <row r="86" spans="1:12" s="75" customFormat="1" ht="123.75" customHeight="1" x14ac:dyDescent="0.25">
      <c r="B86" s="64"/>
      <c r="C86" s="72"/>
      <c r="D86" s="72"/>
      <c r="E86" s="66"/>
      <c r="F86" s="67"/>
      <c r="G86" s="68"/>
      <c r="H86" s="67"/>
      <c r="I86" s="69"/>
      <c r="J86" s="70"/>
      <c r="K86" s="66"/>
    </row>
    <row r="87" spans="1:12" s="75" customFormat="1" ht="137.25" customHeight="1" x14ac:dyDescent="0.25">
      <c r="B87" s="64"/>
      <c r="C87" s="72"/>
      <c r="D87" s="72"/>
      <c r="E87" s="66"/>
      <c r="F87" s="67"/>
      <c r="G87" s="68"/>
      <c r="H87" s="67"/>
      <c r="I87" s="69"/>
      <c r="J87" s="70"/>
      <c r="K87" s="66"/>
    </row>
    <row r="88" spans="1:12" s="75" customFormat="1" ht="126" customHeight="1" x14ac:dyDescent="0.25">
      <c r="B88" s="64"/>
      <c r="C88" s="72"/>
      <c r="D88" s="72"/>
      <c r="E88" s="66"/>
      <c r="F88" s="67"/>
      <c r="G88" s="68"/>
      <c r="H88" s="67"/>
      <c r="I88" s="69"/>
      <c r="J88" s="70"/>
      <c r="K88" s="66"/>
    </row>
    <row r="89" spans="1:12" s="75" customFormat="1" ht="126" customHeight="1" x14ac:dyDescent="0.25">
      <c r="B89" s="64"/>
      <c r="C89" s="72"/>
      <c r="D89" s="72"/>
      <c r="E89" s="66"/>
      <c r="F89" s="67"/>
      <c r="G89" s="68"/>
      <c r="H89" s="67"/>
      <c r="I89" s="69"/>
      <c r="J89" s="70"/>
      <c r="K89" s="66"/>
    </row>
    <row r="90" spans="1:12" s="75" customFormat="1" ht="126" customHeight="1" x14ac:dyDescent="0.25">
      <c r="B90" s="64"/>
      <c r="C90" s="72"/>
      <c r="D90" s="72"/>
      <c r="E90" s="66"/>
      <c r="F90" s="67"/>
      <c r="G90" s="68"/>
      <c r="H90" s="67"/>
      <c r="I90" s="69"/>
      <c r="J90" s="70"/>
      <c r="K90" s="66"/>
    </row>
    <row r="91" spans="1:12" s="75" customFormat="1" ht="126" customHeight="1" x14ac:dyDescent="0.25">
      <c r="B91" s="64"/>
      <c r="C91" s="72"/>
      <c r="D91" s="72"/>
      <c r="E91" s="66"/>
      <c r="F91" s="67"/>
      <c r="G91" s="68"/>
      <c r="H91" s="67"/>
      <c r="I91" s="69"/>
      <c r="J91" s="70"/>
      <c r="K91" s="66"/>
    </row>
    <row r="92" spans="1:12" s="75" customFormat="1" ht="126" customHeight="1" x14ac:dyDescent="0.25">
      <c r="B92" s="64"/>
      <c r="C92" s="72"/>
      <c r="D92" s="72"/>
      <c r="E92" s="66"/>
      <c r="F92" s="67"/>
      <c r="G92" s="68"/>
      <c r="H92" s="67"/>
      <c r="I92" s="69"/>
      <c r="J92" s="70"/>
      <c r="K92" s="66"/>
    </row>
    <row r="93" spans="1:12" s="75" customFormat="1" ht="126" customHeight="1" x14ac:dyDescent="0.25">
      <c r="B93" s="64"/>
      <c r="C93" s="72"/>
      <c r="D93" s="72"/>
      <c r="E93" s="66"/>
      <c r="F93" s="67"/>
      <c r="G93" s="68"/>
      <c r="H93" s="67"/>
      <c r="I93" s="69"/>
      <c r="J93" s="70"/>
      <c r="K93" s="66"/>
    </row>
    <row r="94" spans="1:12" s="75" customFormat="1" ht="126" customHeight="1" x14ac:dyDescent="0.25">
      <c r="A94" s="39"/>
      <c r="B94" s="64"/>
      <c r="C94" s="72"/>
      <c r="D94" s="72"/>
      <c r="E94" s="66"/>
      <c r="F94" s="67"/>
      <c r="G94" s="68"/>
      <c r="H94" s="67"/>
      <c r="I94" s="69"/>
      <c r="J94" s="70"/>
      <c r="K94" s="66"/>
    </row>
    <row r="95" spans="1:12" ht="60" customHeight="1" x14ac:dyDescent="0.25">
      <c r="B95" s="64"/>
      <c r="C95" s="72"/>
      <c r="D95" s="72"/>
      <c r="E95" s="66"/>
      <c r="F95" s="67"/>
      <c r="G95" s="68"/>
      <c r="H95" s="67"/>
      <c r="I95" s="69"/>
      <c r="J95" s="70"/>
      <c r="K95" s="66"/>
      <c r="L95" s="51"/>
    </row>
    <row r="96" spans="1:12" ht="30" customHeight="1" x14ac:dyDescent="0.25">
      <c r="B96" s="64"/>
      <c r="C96" s="72"/>
      <c r="D96" s="72"/>
      <c r="E96" s="66"/>
      <c r="F96" s="67"/>
      <c r="G96" s="68"/>
      <c r="H96" s="67"/>
      <c r="I96" s="69"/>
      <c r="J96" s="70"/>
      <c r="K96" s="66"/>
      <c r="L96" s="51"/>
    </row>
    <row r="97" spans="2:12" ht="30" customHeight="1" x14ac:dyDescent="0.25">
      <c r="B97" s="64"/>
      <c r="C97" s="72"/>
      <c r="D97" s="72"/>
      <c r="E97" s="66"/>
      <c r="F97" s="67"/>
      <c r="G97" s="68"/>
      <c r="H97" s="67"/>
      <c r="I97" s="69"/>
      <c r="J97" s="70"/>
      <c r="K97" s="66"/>
      <c r="L97" s="51"/>
    </row>
    <row r="98" spans="2:12" ht="30" customHeight="1" x14ac:dyDescent="0.25">
      <c r="B98" s="64"/>
      <c r="C98" s="72"/>
      <c r="D98" s="72"/>
      <c r="E98" s="66"/>
      <c r="F98" s="67"/>
      <c r="G98" s="68"/>
      <c r="H98" s="67"/>
      <c r="I98" s="69"/>
      <c r="J98" s="70"/>
      <c r="K98" s="66"/>
      <c r="L98" s="51"/>
    </row>
    <row r="99" spans="2:12" ht="30" customHeight="1" x14ac:dyDescent="0.25">
      <c r="B99" s="64"/>
      <c r="C99" s="72"/>
      <c r="D99" s="72"/>
      <c r="E99" s="66"/>
      <c r="F99" s="67"/>
      <c r="G99" s="68"/>
      <c r="H99" s="67"/>
      <c r="I99" s="69"/>
      <c r="J99" s="70"/>
      <c r="K99" s="66"/>
      <c r="L99" s="51"/>
    </row>
    <row r="100" spans="2:12" ht="30" customHeight="1" x14ac:dyDescent="0.25">
      <c r="B100" s="64"/>
      <c r="C100" s="72"/>
      <c r="D100" s="72"/>
      <c r="E100" s="66"/>
      <c r="F100" s="67"/>
      <c r="G100" s="68"/>
      <c r="H100" s="67"/>
      <c r="I100" s="69"/>
      <c r="J100" s="70"/>
      <c r="K100" s="66"/>
      <c r="L100" s="51"/>
    </row>
    <row r="101" spans="2:12" ht="30" customHeight="1" x14ac:dyDescent="0.25">
      <c r="B101" s="64"/>
      <c r="C101" s="72"/>
      <c r="D101" s="72"/>
      <c r="E101" s="66"/>
      <c r="F101" s="67"/>
      <c r="G101" s="68"/>
      <c r="H101" s="67"/>
      <c r="I101" s="69"/>
      <c r="J101" s="70"/>
      <c r="K101" s="66"/>
      <c r="L101" s="51"/>
    </row>
    <row r="102" spans="2:12" ht="30" customHeight="1" x14ac:dyDescent="0.25">
      <c r="B102" s="64"/>
      <c r="C102" s="72"/>
      <c r="D102" s="72"/>
      <c r="E102" s="66"/>
      <c r="F102" s="67"/>
      <c r="G102" s="68"/>
      <c r="H102" s="67"/>
      <c r="I102" s="69"/>
      <c r="J102" s="70"/>
      <c r="K102" s="66"/>
      <c r="L102" s="51"/>
    </row>
    <row r="103" spans="2:12" ht="30" customHeight="1" x14ac:dyDescent="0.25">
      <c r="B103" s="64"/>
      <c r="C103" s="72"/>
      <c r="D103" s="72"/>
      <c r="E103" s="66"/>
      <c r="F103" s="67"/>
      <c r="G103" s="68"/>
      <c r="H103" s="67"/>
      <c r="I103" s="69"/>
      <c r="J103" s="70"/>
      <c r="K103" s="66"/>
      <c r="L103" s="51"/>
    </row>
    <row r="104" spans="2:12" ht="30" customHeight="1" x14ac:dyDescent="0.25">
      <c r="B104" s="64"/>
      <c r="C104" s="72"/>
      <c r="D104" s="72"/>
      <c r="E104" s="66"/>
      <c r="F104" s="67"/>
      <c r="G104" s="68"/>
      <c r="H104" s="67"/>
      <c r="I104" s="69"/>
      <c r="J104" s="70"/>
      <c r="K104" s="66"/>
    </row>
    <row r="105" spans="2:12" ht="36" customHeight="1" x14ac:dyDescent="0.25">
      <c r="B105" s="64"/>
      <c r="C105" s="72"/>
      <c r="D105" s="72"/>
      <c r="E105" s="66"/>
      <c r="F105" s="67"/>
      <c r="G105" s="68"/>
      <c r="H105" s="67"/>
      <c r="I105" s="69"/>
      <c r="J105" s="70"/>
      <c r="K105" s="66"/>
    </row>
    <row r="106" spans="2:12" ht="36" customHeight="1" x14ac:dyDescent="0.25">
      <c r="B106" s="64"/>
      <c r="C106" s="72"/>
      <c r="D106" s="72"/>
      <c r="E106" s="66"/>
      <c r="F106" s="67"/>
      <c r="G106" s="68"/>
      <c r="H106" s="67"/>
      <c r="I106" s="69"/>
      <c r="J106" s="70"/>
      <c r="K106" s="66"/>
    </row>
    <row r="107" spans="2:12" ht="32.25" customHeight="1" x14ac:dyDescent="0.25">
      <c r="B107" s="64"/>
      <c r="C107" s="72"/>
      <c r="D107" s="72"/>
      <c r="E107" s="66"/>
      <c r="F107" s="67"/>
      <c r="G107" s="68"/>
      <c r="H107" s="67"/>
      <c r="I107" s="69"/>
      <c r="J107" s="70"/>
      <c r="K107" s="66"/>
    </row>
    <row r="108" spans="2:12" ht="34.5" customHeight="1" x14ac:dyDescent="0.25">
      <c r="B108" s="64"/>
      <c r="C108" s="72"/>
      <c r="D108" s="72"/>
      <c r="E108" s="66"/>
      <c r="F108" s="67"/>
      <c r="G108" s="68"/>
      <c r="H108" s="67"/>
      <c r="I108" s="69"/>
      <c r="J108" s="70"/>
      <c r="K108" s="66"/>
    </row>
    <row r="109" spans="2:12" ht="42.75" customHeight="1" x14ac:dyDescent="0.25">
      <c r="B109" s="64"/>
      <c r="C109" s="72"/>
      <c r="D109" s="72"/>
      <c r="E109" s="66"/>
      <c r="F109" s="67"/>
      <c r="G109" s="68"/>
      <c r="H109" s="67"/>
      <c r="I109" s="69"/>
      <c r="J109" s="70"/>
      <c r="K109" s="66"/>
    </row>
    <row r="110" spans="2:12" ht="36" customHeight="1" x14ac:dyDescent="0.25">
      <c r="B110" s="64"/>
      <c r="C110" s="72"/>
      <c r="D110" s="72"/>
      <c r="E110" s="66"/>
      <c r="F110" s="67"/>
      <c r="G110" s="68"/>
      <c r="H110" s="67"/>
      <c r="I110" s="69"/>
      <c r="J110" s="70"/>
      <c r="K110" s="66"/>
    </row>
    <row r="111" spans="2:12" ht="17.25" customHeight="1" x14ac:dyDescent="0.25">
      <c r="B111" s="64"/>
      <c r="C111" s="72"/>
      <c r="D111" s="72"/>
      <c r="E111" s="66"/>
      <c r="F111" s="67"/>
      <c r="G111" s="68"/>
      <c r="H111" s="67"/>
      <c r="I111" s="69"/>
      <c r="J111" s="70"/>
      <c r="K111" s="66"/>
    </row>
    <row r="112" spans="2:12" ht="17.25" customHeight="1" x14ac:dyDescent="0.25">
      <c r="B112" s="64"/>
      <c r="C112" s="72"/>
      <c r="D112" s="72"/>
      <c r="E112" s="66"/>
      <c r="F112" s="67"/>
      <c r="G112" s="68"/>
      <c r="H112" s="67"/>
      <c r="I112" s="69"/>
      <c r="J112" s="70"/>
      <c r="K112" s="66"/>
    </row>
    <row r="113" spans="1:11" ht="17.25" customHeight="1" x14ac:dyDescent="0.25">
      <c r="B113" s="64"/>
      <c r="C113" s="72"/>
      <c r="D113" s="72"/>
      <c r="E113" s="66"/>
      <c r="F113" s="67"/>
      <c r="G113" s="68"/>
      <c r="H113" s="67"/>
      <c r="I113" s="69"/>
      <c r="J113" s="70"/>
      <c r="K113" s="66"/>
    </row>
    <row r="114" spans="1:11" ht="22.5" customHeight="1" x14ac:dyDescent="0.25">
      <c r="B114" s="64"/>
      <c r="C114" s="72"/>
      <c r="D114" s="72"/>
      <c r="E114" s="66"/>
      <c r="F114" s="67"/>
      <c r="G114" s="68"/>
      <c r="H114" s="67"/>
      <c r="I114" s="69"/>
      <c r="J114" s="70"/>
      <c r="K114" s="66"/>
    </row>
    <row r="115" spans="1:11" ht="18.75" customHeight="1" x14ac:dyDescent="0.25">
      <c r="B115" s="64"/>
      <c r="C115" s="72"/>
      <c r="D115" s="72"/>
      <c r="E115" s="66"/>
      <c r="F115" s="67"/>
      <c r="G115" s="68"/>
      <c r="H115" s="67"/>
      <c r="I115" s="69"/>
      <c r="J115" s="70"/>
      <c r="K115" s="66"/>
    </row>
    <row r="116" spans="1:11" ht="17.25" customHeight="1" x14ac:dyDescent="0.25">
      <c r="B116" s="64"/>
      <c r="C116" s="72"/>
      <c r="D116" s="72"/>
      <c r="E116" s="66"/>
      <c r="F116" s="67"/>
      <c r="G116" s="68"/>
      <c r="H116" s="67"/>
      <c r="I116" s="69"/>
      <c r="J116" s="70"/>
      <c r="K116" s="66"/>
    </row>
    <row r="117" spans="1:11" ht="17.25" customHeight="1" x14ac:dyDescent="0.25">
      <c r="B117" s="64"/>
      <c r="C117" s="72"/>
      <c r="D117" s="72"/>
      <c r="E117" s="66"/>
      <c r="F117" s="67"/>
      <c r="G117" s="68"/>
      <c r="H117" s="67"/>
      <c r="I117" s="69"/>
      <c r="J117" s="70"/>
      <c r="K117" s="66"/>
    </row>
    <row r="118" spans="1:11" ht="29.25" customHeight="1" x14ac:dyDescent="0.25">
      <c r="B118" s="64"/>
      <c r="C118" s="72"/>
      <c r="D118" s="72"/>
      <c r="E118" s="66"/>
      <c r="F118" s="67"/>
      <c r="G118" s="68"/>
      <c r="H118" s="67"/>
      <c r="I118" s="69"/>
      <c r="J118" s="70"/>
      <c r="K118" s="66"/>
    </row>
    <row r="119" spans="1:11" ht="30.75" customHeight="1" x14ac:dyDescent="0.25">
      <c r="B119" s="64"/>
      <c r="C119" s="72"/>
      <c r="D119" s="72"/>
      <c r="E119" s="66"/>
      <c r="F119" s="67"/>
      <c r="G119" s="68"/>
      <c r="H119" s="67"/>
      <c r="I119" s="69"/>
      <c r="J119" s="70"/>
      <c r="K119" s="66"/>
    </row>
    <row r="120" spans="1:11" ht="33.75" customHeight="1" x14ac:dyDescent="0.25">
      <c r="B120" s="64"/>
      <c r="C120" s="72"/>
      <c r="D120" s="72"/>
      <c r="E120" s="66"/>
      <c r="F120" s="67"/>
      <c r="G120" s="68"/>
      <c r="H120" s="67"/>
      <c r="I120" s="69"/>
      <c r="J120" s="70"/>
      <c r="K120" s="66"/>
    </row>
    <row r="121" spans="1:11" ht="22.5" customHeight="1" x14ac:dyDescent="0.25">
      <c r="B121" s="64"/>
      <c r="C121" s="72"/>
      <c r="D121" s="72"/>
      <c r="E121" s="66"/>
      <c r="F121" s="67"/>
      <c r="G121" s="68"/>
      <c r="H121" s="67"/>
      <c r="I121" s="69"/>
      <c r="J121" s="70"/>
      <c r="K121" s="66"/>
    </row>
    <row r="122" spans="1:11" ht="30" customHeight="1" x14ac:dyDescent="0.25">
      <c r="A122" s="50"/>
      <c r="B122" s="64"/>
      <c r="C122" s="72"/>
      <c r="D122" s="72"/>
      <c r="E122" s="66"/>
      <c r="F122" s="67"/>
      <c r="G122" s="68"/>
      <c r="H122" s="67"/>
      <c r="I122" s="69"/>
      <c r="J122" s="70"/>
      <c r="K122" s="66"/>
    </row>
    <row r="123" spans="1:11" s="50" customFormat="1" ht="104.1" customHeight="1" x14ac:dyDescent="0.25">
      <c r="B123" s="64"/>
      <c r="C123" s="72"/>
      <c r="D123" s="72"/>
      <c r="E123" s="66"/>
      <c r="F123" s="67"/>
      <c r="G123" s="68"/>
      <c r="H123" s="67"/>
      <c r="I123" s="69"/>
      <c r="J123" s="70"/>
      <c r="K123" s="66"/>
    </row>
    <row r="124" spans="1:11" s="50" customFormat="1" ht="125.25" customHeight="1" x14ac:dyDescent="0.25">
      <c r="B124" s="64"/>
      <c r="C124" s="72"/>
      <c r="D124" s="72"/>
      <c r="E124" s="66"/>
      <c r="F124" s="67"/>
      <c r="G124" s="68"/>
      <c r="H124" s="67"/>
      <c r="I124" s="69"/>
      <c r="J124" s="70"/>
      <c r="K124" s="66"/>
    </row>
    <row r="125" spans="1:11" s="50" customFormat="1" ht="125.25" customHeight="1" x14ac:dyDescent="0.25">
      <c r="B125" s="64"/>
      <c r="C125" s="72"/>
      <c r="D125" s="72"/>
      <c r="E125" s="66"/>
      <c r="F125" s="67"/>
      <c r="G125" s="68"/>
      <c r="H125" s="67"/>
      <c r="I125" s="69"/>
      <c r="J125" s="70"/>
      <c r="K125" s="66"/>
    </row>
    <row r="126" spans="1:11" s="50" customFormat="1" ht="125.25" customHeight="1" x14ac:dyDescent="0.25">
      <c r="B126" s="64"/>
      <c r="C126" s="72"/>
      <c r="D126" s="72"/>
      <c r="E126" s="66"/>
      <c r="F126" s="67"/>
      <c r="G126" s="68"/>
      <c r="H126" s="67"/>
      <c r="I126" s="69"/>
      <c r="J126" s="70"/>
      <c r="K126" s="66"/>
    </row>
    <row r="127" spans="1:11" s="50" customFormat="1" ht="125.25" customHeight="1" x14ac:dyDescent="0.25">
      <c r="B127" s="64"/>
      <c r="C127" s="72"/>
      <c r="D127" s="72"/>
      <c r="E127" s="66"/>
      <c r="F127" s="67"/>
      <c r="G127" s="68"/>
      <c r="H127" s="67"/>
      <c r="I127" s="69"/>
      <c r="J127" s="70"/>
      <c r="K127" s="66"/>
    </row>
    <row r="128" spans="1:11" s="50" customFormat="1" ht="125.25" customHeight="1" x14ac:dyDescent="0.25">
      <c r="B128" s="64"/>
      <c r="C128" s="72"/>
      <c r="D128" s="72"/>
      <c r="E128" s="66"/>
      <c r="F128" s="67"/>
      <c r="G128" s="68"/>
      <c r="H128" s="67"/>
      <c r="I128" s="69"/>
      <c r="J128" s="70"/>
      <c r="K128" s="66"/>
    </row>
    <row r="129" spans="2:11" s="50" customFormat="1" ht="125.25" customHeight="1" x14ac:dyDescent="0.25">
      <c r="B129" s="40"/>
      <c r="C129" s="41"/>
      <c r="D129" s="41"/>
      <c r="E129" s="41"/>
      <c r="F129" s="52"/>
      <c r="G129" s="43"/>
      <c r="H129" s="52"/>
      <c r="I129" s="52"/>
      <c r="J129" s="43"/>
      <c r="K129" s="42"/>
    </row>
    <row r="130" spans="2:11" s="50" customFormat="1" ht="125.25" customHeight="1" x14ac:dyDescent="0.25">
      <c r="B130" s="40"/>
      <c r="C130" s="41"/>
      <c r="D130" s="41"/>
      <c r="E130" s="41"/>
      <c r="F130" s="52"/>
      <c r="G130" s="43"/>
      <c r="H130" s="52"/>
      <c r="I130" s="52"/>
      <c r="J130" s="43"/>
      <c r="K130" s="42"/>
    </row>
    <row r="131" spans="2:11" s="50" customFormat="1" ht="125.25" customHeight="1" x14ac:dyDescent="0.25">
      <c r="B131" s="40"/>
      <c r="C131" s="44"/>
      <c r="D131" s="44"/>
      <c r="E131" s="44"/>
      <c r="F131" s="53"/>
      <c r="G131" s="46"/>
      <c r="H131" s="53"/>
      <c r="I131" s="53"/>
      <c r="J131" s="46"/>
      <c r="K131" s="45"/>
    </row>
    <row r="132" spans="2:11" s="50" customFormat="1" ht="125.25" customHeight="1" x14ac:dyDescent="0.25">
      <c r="B132" s="40"/>
      <c r="C132" s="41"/>
      <c r="D132" s="41"/>
      <c r="E132" s="41"/>
      <c r="F132" s="52"/>
      <c r="G132" s="43"/>
      <c r="H132" s="52"/>
      <c r="I132" s="52"/>
      <c r="J132" s="43"/>
      <c r="K132" s="42"/>
    </row>
    <row r="133" spans="2:11" s="50" customFormat="1" ht="125.25" customHeight="1" x14ac:dyDescent="0.25">
      <c r="B133" s="40"/>
      <c r="C133" s="44"/>
      <c r="D133" s="44"/>
      <c r="E133" s="44"/>
      <c r="F133" s="53"/>
      <c r="G133" s="46"/>
      <c r="H133" s="53"/>
      <c r="I133" s="53"/>
      <c r="J133" s="46"/>
      <c r="K133" s="45"/>
    </row>
    <row r="134" spans="2:11" s="50" customFormat="1" ht="125.25" customHeight="1" x14ac:dyDescent="0.25">
      <c r="B134" s="40"/>
      <c r="C134" s="41"/>
      <c r="D134" s="41"/>
      <c r="E134" s="41"/>
      <c r="F134" s="52"/>
      <c r="G134" s="43"/>
      <c r="H134" s="52"/>
      <c r="I134" s="52"/>
      <c r="J134" s="43"/>
      <c r="K134" s="42"/>
    </row>
    <row r="135" spans="2:11" s="50" customFormat="1" ht="125.25" customHeight="1" x14ac:dyDescent="0.25">
      <c r="B135" s="40"/>
      <c r="C135" s="44"/>
      <c r="D135" s="44"/>
      <c r="E135" s="44"/>
      <c r="F135" s="53"/>
      <c r="G135" s="46"/>
      <c r="H135" s="53"/>
      <c r="I135" s="53"/>
      <c r="J135" s="46"/>
      <c r="K135" s="45"/>
    </row>
    <row r="136" spans="2:11" s="50" customFormat="1" ht="125.25" customHeight="1" x14ac:dyDescent="0.25">
      <c r="B136" s="40"/>
      <c r="C136" s="41"/>
      <c r="D136" s="41"/>
      <c r="E136" s="41"/>
      <c r="F136" s="52"/>
      <c r="G136" s="43"/>
      <c r="H136" s="52"/>
      <c r="I136" s="52"/>
      <c r="J136" s="43"/>
      <c r="K136" s="42"/>
    </row>
    <row r="137" spans="2:11" s="50" customFormat="1" ht="125.25" customHeight="1" x14ac:dyDescent="0.25">
      <c r="B137" s="40"/>
      <c r="C137" s="44"/>
      <c r="D137" s="44"/>
      <c r="E137" s="44"/>
      <c r="F137" s="53"/>
      <c r="G137" s="46"/>
      <c r="H137" s="53"/>
      <c r="I137" s="53"/>
      <c r="J137" s="46"/>
      <c r="K137" s="45"/>
    </row>
    <row r="138" spans="2:11" s="50" customFormat="1" ht="125.25" customHeight="1" x14ac:dyDescent="0.25">
      <c r="B138" s="40"/>
      <c r="C138" s="41"/>
      <c r="D138" s="41"/>
      <c r="E138" s="41"/>
      <c r="F138" s="52"/>
      <c r="G138" s="43"/>
      <c r="H138" s="52"/>
      <c r="I138" s="52"/>
      <c r="J138" s="43"/>
      <c r="K138" s="42"/>
    </row>
    <row r="139" spans="2:11" s="50" customFormat="1" ht="125.25" customHeight="1" x14ac:dyDescent="0.25">
      <c r="B139" s="40"/>
      <c r="C139" s="41"/>
      <c r="D139" s="41"/>
      <c r="E139" s="41"/>
      <c r="F139" s="52"/>
      <c r="G139" s="43"/>
      <c r="H139" s="52"/>
      <c r="I139" s="52"/>
      <c r="J139" s="43"/>
      <c r="K139" s="42"/>
    </row>
    <row r="140" spans="2:11" s="50" customFormat="1" ht="125.25" customHeight="1" x14ac:dyDescent="0.2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s="50" customFormat="1" ht="125.25" customHeight="1" x14ac:dyDescent="0.2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2:11" s="50" customFormat="1" ht="125.25" customHeight="1" x14ac:dyDescent="0.25">
      <c r="B142" s="40"/>
      <c r="C142" s="41"/>
      <c r="D142" s="41"/>
      <c r="E142" s="41"/>
      <c r="F142" s="52"/>
      <c r="G142" s="43"/>
      <c r="H142" s="52"/>
      <c r="I142" s="52"/>
      <c r="J142" s="43"/>
      <c r="K142" s="42"/>
    </row>
    <row r="143" spans="2:11" s="50" customFormat="1" ht="125.25" customHeight="1" x14ac:dyDescent="0.2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s="50" customFormat="1" ht="125.25" customHeight="1" x14ac:dyDescent="0.2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2:11" s="50" customFormat="1" ht="125.25" customHeight="1" x14ac:dyDescent="0.2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2:11" s="50" customFormat="1" ht="125.25" customHeight="1" x14ac:dyDescent="0.25">
      <c r="B146" s="40"/>
      <c r="C146" s="41"/>
      <c r="D146" s="41"/>
      <c r="E146" s="41"/>
      <c r="F146" s="52"/>
      <c r="G146" s="43"/>
      <c r="H146" s="52"/>
      <c r="I146" s="52"/>
      <c r="J146" s="43"/>
      <c r="K146" s="42"/>
    </row>
    <row r="147" spans="2:11" s="50" customFormat="1" ht="125.25" customHeight="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2:11" s="50" customFormat="1" ht="125.25" customHeight="1" x14ac:dyDescent="0.2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s="50" customFormat="1" ht="125.25" customHeight="1" x14ac:dyDescent="0.25">
      <c r="B149" s="40"/>
      <c r="C149" s="41"/>
      <c r="D149" s="41"/>
      <c r="E149" s="41"/>
      <c r="F149" s="52"/>
      <c r="G149" s="43"/>
      <c r="H149" s="52"/>
      <c r="I149" s="52"/>
      <c r="J149" s="43"/>
      <c r="K149" s="42"/>
    </row>
    <row r="150" spans="2:11" s="50" customFormat="1" ht="125.25" customHeight="1" x14ac:dyDescent="0.25">
      <c r="B150" s="40"/>
      <c r="C150" s="44"/>
      <c r="D150" s="44"/>
      <c r="E150" s="44"/>
      <c r="F150" s="53"/>
      <c r="G150" s="46"/>
      <c r="H150" s="53"/>
      <c r="I150" s="53"/>
      <c r="J150" s="46"/>
      <c r="K150" s="45"/>
    </row>
    <row r="151" spans="2:11" s="50" customFormat="1" ht="125.25" customHeight="1" x14ac:dyDescent="0.25">
      <c r="B151" s="40"/>
      <c r="C151" s="41"/>
      <c r="D151" s="41"/>
      <c r="E151" s="41"/>
      <c r="F151" s="52"/>
      <c r="G151" s="43"/>
      <c r="H151" s="52"/>
      <c r="I151" s="52"/>
      <c r="J151" s="43"/>
      <c r="K151" s="42"/>
    </row>
    <row r="152" spans="2:11" s="50" customFormat="1" ht="125.25" customHeight="1" x14ac:dyDescent="0.2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2:11" s="50" customFormat="1" ht="125.25" customHeight="1" x14ac:dyDescent="0.2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2:11" s="50" customFormat="1" ht="125.25" customHeight="1" x14ac:dyDescent="0.2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2:11" s="50" customFormat="1" ht="125.25" customHeight="1" x14ac:dyDescent="0.25">
      <c r="B155" s="40"/>
      <c r="C155" s="41"/>
      <c r="D155" s="41"/>
      <c r="E155" s="41"/>
      <c r="F155" s="52"/>
      <c r="G155" s="43"/>
      <c r="H155" s="52"/>
      <c r="I155" s="52"/>
      <c r="J155" s="43"/>
      <c r="K155" s="42"/>
    </row>
    <row r="156" spans="2:11" s="50" customFormat="1" ht="125.25" customHeight="1" x14ac:dyDescent="0.2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2:11" s="50" customFormat="1" ht="125.25" customHeight="1" x14ac:dyDescent="0.2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2:11" s="50" customFormat="1" ht="125.25" customHeight="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2:11" s="50" customFormat="1" ht="125.25" customHeight="1" x14ac:dyDescent="0.2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2:11" s="50" customFormat="1" ht="139.5" customHeight="1" x14ac:dyDescent="0.25">
      <c r="B160" s="40"/>
      <c r="C160" s="41"/>
      <c r="D160" s="41"/>
      <c r="E160" s="41"/>
      <c r="F160" s="52"/>
      <c r="G160" s="43"/>
      <c r="H160" s="52"/>
      <c r="I160" s="52"/>
      <c r="J160" s="43"/>
      <c r="K160" s="42"/>
    </row>
    <row r="161" spans="1:11" s="50" customFormat="1" ht="130.5" customHeight="1" x14ac:dyDescent="0.25">
      <c r="B161" s="40"/>
      <c r="C161" s="41"/>
      <c r="D161" s="41"/>
      <c r="E161" s="41"/>
      <c r="F161" s="52"/>
      <c r="G161" s="43"/>
      <c r="H161" s="52"/>
      <c r="I161" s="52"/>
      <c r="J161" s="43"/>
      <c r="K161" s="42"/>
    </row>
    <row r="162" spans="1:11" s="50" customFormat="1" ht="116.25" customHeight="1" x14ac:dyDescent="0.2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1:11" s="50" customFormat="1" ht="123.75" customHeight="1" x14ac:dyDescent="0.25">
      <c r="B163" s="40"/>
      <c r="C163" s="41"/>
      <c r="D163" s="41"/>
      <c r="E163" s="41"/>
      <c r="F163" s="52"/>
      <c r="G163" s="43"/>
      <c r="H163" s="52"/>
      <c r="I163" s="52"/>
      <c r="J163" s="43"/>
      <c r="K163" s="42"/>
    </row>
    <row r="164" spans="1:11" s="50" customFormat="1" ht="135" customHeight="1" x14ac:dyDescent="0.2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1:11" s="50" customFormat="1" ht="137.25" customHeight="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1:11" s="50" customFormat="1" ht="141" customHeight="1" x14ac:dyDescent="0.25">
      <c r="B166" s="40"/>
      <c r="C166" s="41"/>
      <c r="D166" s="41"/>
      <c r="E166" s="41"/>
      <c r="F166" s="52"/>
      <c r="G166" s="43"/>
      <c r="H166" s="52"/>
      <c r="I166" s="52"/>
      <c r="J166" s="43"/>
      <c r="K166" s="42"/>
    </row>
    <row r="167" spans="1:11" s="50" customFormat="1" ht="141" customHeight="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1:11" s="50" customFormat="1" ht="123.75" customHeight="1" x14ac:dyDescent="0.25">
      <c r="B168" s="40"/>
      <c r="C168" s="41"/>
      <c r="D168" s="41"/>
      <c r="E168" s="41"/>
      <c r="F168" s="52"/>
      <c r="G168" s="43"/>
      <c r="H168" s="52"/>
      <c r="I168" s="52"/>
      <c r="J168" s="43"/>
      <c r="K168" s="42"/>
    </row>
    <row r="169" spans="1:11" s="50" customFormat="1" ht="123.75" customHeight="1" x14ac:dyDescent="0.2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1:11" s="50" customFormat="1" ht="138.75" customHeight="1" x14ac:dyDescent="0.25">
      <c r="B170" s="40"/>
      <c r="C170" s="41"/>
      <c r="D170" s="41"/>
      <c r="E170" s="41"/>
      <c r="F170" s="52"/>
      <c r="G170" s="43"/>
      <c r="H170" s="52"/>
      <c r="I170" s="52"/>
      <c r="J170" s="43"/>
      <c r="K170" s="42"/>
    </row>
    <row r="171" spans="1:11" s="50" customFormat="1" ht="137.25" customHeight="1" x14ac:dyDescent="0.2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1:11" s="50" customFormat="1" ht="137.25" customHeight="1" x14ac:dyDescent="0.25">
      <c r="B172" s="40"/>
      <c r="C172" s="41"/>
      <c r="D172" s="41"/>
      <c r="E172" s="41"/>
      <c r="F172" s="52"/>
      <c r="G172" s="43"/>
      <c r="H172" s="52"/>
      <c r="I172" s="52"/>
      <c r="J172" s="43"/>
      <c r="K172" s="42"/>
    </row>
    <row r="173" spans="1:11" s="50" customFormat="1" ht="126" customHeight="1" x14ac:dyDescent="0.25">
      <c r="A173" s="39"/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1:11" ht="18" customHeight="1" x14ac:dyDescent="0.25">
      <c r="B174" s="40"/>
      <c r="C174" s="41"/>
      <c r="D174" s="41"/>
      <c r="E174" s="41"/>
      <c r="F174" s="52"/>
      <c r="G174" s="43"/>
      <c r="H174" s="52"/>
      <c r="I174" s="52"/>
      <c r="J174" s="43"/>
      <c r="K174" s="42"/>
    </row>
    <row r="175" spans="1:11" ht="22.5" customHeight="1" x14ac:dyDescent="0.2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1:11" ht="18.75" customHeight="1" x14ac:dyDescent="0.2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ht="18.75" customHeight="1" x14ac:dyDescent="0.25">
      <c r="B177" s="40"/>
      <c r="C177" s="41"/>
      <c r="D177" s="41"/>
      <c r="E177" s="41"/>
      <c r="F177" s="52"/>
      <c r="G177" s="43"/>
      <c r="H177" s="52"/>
      <c r="I177" s="52"/>
      <c r="J177" s="43"/>
      <c r="K177" s="42"/>
    </row>
    <row r="178" spans="2:11" ht="18.75" customHeight="1" x14ac:dyDescent="0.2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ht="15.75" customHeight="1" x14ac:dyDescent="0.25">
      <c r="B179" s="40"/>
      <c r="C179" s="44"/>
      <c r="D179" s="44"/>
      <c r="E179" s="44"/>
      <c r="F179" s="53"/>
      <c r="G179" s="46"/>
      <c r="H179" s="53"/>
      <c r="I179" s="53"/>
      <c r="J179" s="46"/>
      <c r="K179" s="45"/>
    </row>
    <row r="180" spans="2:11" ht="17.25" customHeight="1" x14ac:dyDescent="0.2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ht="15.75" customHeight="1" x14ac:dyDescent="0.2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ht="16.5" customHeight="1" x14ac:dyDescent="0.2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1" ht="17.25" customHeight="1" x14ac:dyDescent="0.2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1" ht="19.5" customHeight="1" x14ac:dyDescent="0.2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ht="18.75" customHeight="1" x14ac:dyDescent="0.25">
      <c r="B185" s="40"/>
      <c r="C185" s="44"/>
      <c r="D185" s="44"/>
      <c r="E185" s="44"/>
      <c r="F185" s="53"/>
      <c r="G185" s="46"/>
      <c r="H185" s="53"/>
      <c r="I185" s="53"/>
      <c r="J185" s="46"/>
      <c r="K185" s="45"/>
    </row>
    <row r="186" spans="2:11" ht="22.5" customHeight="1" x14ac:dyDescent="0.2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1" ht="33" customHeight="1" x14ac:dyDescent="0.25">
      <c r="B187" s="40"/>
      <c r="C187" s="44"/>
      <c r="D187" s="44"/>
      <c r="E187" s="44"/>
      <c r="F187" s="53"/>
      <c r="G187" s="46"/>
      <c r="H187" s="53"/>
      <c r="I187" s="53"/>
      <c r="J187" s="46"/>
      <c r="K187" s="45"/>
    </row>
    <row r="188" spans="2:11" ht="21" customHeight="1" x14ac:dyDescent="0.25">
      <c r="B188" s="40"/>
      <c r="C188" s="44"/>
      <c r="D188" s="44"/>
      <c r="E188" s="44"/>
      <c r="F188" s="53"/>
      <c r="G188" s="46"/>
      <c r="H188" s="53"/>
      <c r="I188" s="53"/>
      <c r="J188" s="46"/>
      <c r="K188" s="45"/>
    </row>
    <row r="189" spans="2:11" ht="18" customHeight="1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ht="18" customHeight="1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ht="18.75" customHeight="1" x14ac:dyDescent="0.2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ht="18.75" customHeight="1" x14ac:dyDescent="0.25">
      <c r="B192" s="40"/>
      <c r="C192" s="44"/>
      <c r="D192" s="44"/>
      <c r="E192" s="44"/>
      <c r="F192" s="53"/>
      <c r="G192" s="46"/>
      <c r="H192" s="53"/>
      <c r="I192" s="53"/>
      <c r="J192" s="46"/>
      <c r="K192" s="45"/>
    </row>
    <row r="193" spans="2:11" ht="18.75" customHeight="1" x14ac:dyDescent="0.2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1" ht="17.25" customHeight="1" x14ac:dyDescent="0.25">
      <c r="B194" s="40"/>
      <c r="C194" s="44"/>
      <c r="D194" s="44"/>
      <c r="E194" s="44"/>
      <c r="F194" s="53"/>
      <c r="G194" s="46"/>
      <c r="H194" s="53"/>
      <c r="I194" s="53"/>
      <c r="J194" s="46"/>
      <c r="K194" s="45"/>
    </row>
    <row r="195" spans="2:11" x14ac:dyDescent="0.25">
      <c r="B195" s="40"/>
      <c r="C195" s="44"/>
      <c r="D195" s="44"/>
      <c r="E195" s="44"/>
      <c r="F195" s="53"/>
      <c r="G195" s="46"/>
      <c r="H195" s="53"/>
      <c r="I195" s="53"/>
      <c r="J195" s="46"/>
      <c r="K195" s="45"/>
    </row>
    <row r="196" spans="2:11" ht="17.25" customHeight="1" x14ac:dyDescent="0.2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1" ht="17.25" customHeight="1" x14ac:dyDescent="0.25">
      <c r="B197" s="40"/>
      <c r="C197" s="47"/>
      <c r="D197" s="47"/>
      <c r="E197" s="47"/>
      <c r="F197" s="52"/>
      <c r="G197" s="43"/>
      <c r="H197" s="52"/>
      <c r="I197" s="52"/>
      <c r="J197" s="43"/>
      <c r="K197" s="42"/>
    </row>
    <row r="198" spans="2:11" x14ac:dyDescent="0.2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1" x14ac:dyDescent="0.25">
      <c r="B199" s="40"/>
      <c r="C199" s="41"/>
      <c r="D199" s="41"/>
      <c r="E199" s="41"/>
      <c r="F199" s="52"/>
      <c r="G199" s="43"/>
      <c r="H199" s="52"/>
      <c r="I199" s="52"/>
      <c r="J199" s="43"/>
      <c r="K199" s="42"/>
    </row>
    <row r="200" spans="2:11" x14ac:dyDescent="0.25">
      <c r="B200" s="40"/>
      <c r="C200" s="44"/>
      <c r="D200" s="44"/>
      <c r="E200" s="44"/>
      <c r="F200" s="53"/>
      <c r="G200" s="46"/>
      <c r="H200" s="53"/>
      <c r="I200" s="53"/>
      <c r="J200" s="46"/>
      <c r="K200" s="45"/>
    </row>
    <row r="201" spans="2:11" x14ac:dyDescent="0.25">
      <c r="B201" s="40"/>
      <c r="C201" s="41"/>
      <c r="D201" s="41"/>
      <c r="E201" s="41"/>
      <c r="F201" s="52"/>
      <c r="G201" s="43"/>
      <c r="H201" s="52"/>
      <c r="I201" s="52"/>
      <c r="J201" s="43"/>
      <c r="K201" s="42"/>
    </row>
    <row r="202" spans="2:11" x14ac:dyDescent="0.25">
      <c r="B202" s="40"/>
      <c r="C202" s="44"/>
      <c r="D202" s="44"/>
      <c r="E202" s="44"/>
      <c r="F202" s="53"/>
      <c r="G202" s="46"/>
      <c r="H202" s="53"/>
      <c r="I202" s="53"/>
      <c r="J202" s="46"/>
      <c r="K202" s="45"/>
    </row>
    <row r="203" spans="2:11" x14ac:dyDescent="0.2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2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ht="17.25" customHeight="1" x14ac:dyDescent="0.2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ht="21" customHeight="1" x14ac:dyDescent="0.25">
      <c r="B206" s="40"/>
      <c r="C206" s="41"/>
      <c r="D206" s="41"/>
      <c r="E206" s="41"/>
      <c r="F206" s="52"/>
      <c r="G206" s="43"/>
      <c r="H206" s="52"/>
      <c r="I206" s="52"/>
      <c r="J206" s="43"/>
      <c r="K206" s="42"/>
    </row>
    <row r="207" spans="2:11" x14ac:dyDescent="0.25">
      <c r="B207" s="40"/>
      <c r="C207" s="44"/>
      <c r="D207" s="44"/>
      <c r="E207" s="44"/>
      <c r="F207" s="53"/>
      <c r="G207" s="46"/>
      <c r="H207" s="53"/>
      <c r="I207" s="53"/>
      <c r="J207" s="46"/>
      <c r="K207" s="45"/>
    </row>
    <row r="208" spans="2:11" ht="18" customHeight="1" x14ac:dyDescent="0.25">
      <c r="B208" s="40"/>
      <c r="C208" s="41"/>
      <c r="D208" s="41"/>
      <c r="E208" s="41"/>
      <c r="F208" s="52"/>
      <c r="G208" s="43"/>
      <c r="H208" s="52"/>
      <c r="I208" s="52"/>
      <c r="J208" s="43"/>
      <c r="K208" s="42"/>
    </row>
    <row r="209" spans="2:11" x14ac:dyDescent="0.25">
      <c r="B209" s="40"/>
      <c r="C209" s="44"/>
      <c r="D209" s="44"/>
      <c r="E209" s="44"/>
      <c r="F209" s="53"/>
      <c r="G209" s="46"/>
      <c r="H209" s="53"/>
      <c r="I209" s="53"/>
      <c r="J209" s="46"/>
      <c r="K209" s="45"/>
    </row>
    <row r="210" spans="2:11" x14ac:dyDescent="0.25">
      <c r="B210" s="40"/>
      <c r="C210" s="41"/>
      <c r="D210" s="41"/>
      <c r="E210" s="41"/>
      <c r="F210" s="52"/>
      <c r="G210" s="43"/>
      <c r="H210" s="52"/>
      <c r="I210" s="52"/>
      <c r="J210" s="43"/>
      <c r="K210" s="42"/>
    </row>
    <row r="211" spans="2:11" ht="21" customHeight="1" x14ac:dyDescent="0.2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1" x14ac:dyDescent="0.2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1" ht="18" customHeight="1" x14ac:dyDescent="0.2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1" ht="21.75" customHeight="1" x14ac:dyDescent="0.2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1" x14ac:dyDescent="0.25">
      <c r="B215" s="40"/>
      <c r="C215" s="44"/>
      <c r="D215" s="44"/>
      <c r="E215" s="44"/>
      <c r="F215" s="53"/>
      <c r="G215" s="46"/>
      <c r="H215" s="53"/>
      <c r="I215" s="53"/>
      <c r="J215" s="46"/>
      <c r="K215" s="45"/>
    </row>
    <row r="216" spans="2:11" x14ac:dyDescent="0.2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ht="25.5" customHeight="1" x14ac:dyDescent="0.2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1" ht="24.75" customHeight="1" x14ac:dyDescent="0.25">
      <c r="B218" s="40"/>
      <c r="C218" s="41"/>
      <c r="D218" s="41"/>
      <c r="E218" s="41"/>
      <c r="F218" s="52"/>
      <c r="G218" s="43"/>
      <c r="H218" s="52"/>
      <c r="I218" s="52"/>
      <c r="J218" s="43"/>
      <c r="K218" s="42"/>
    </row>
    <row r="219" spans="2:11" x14ac:dyDescent="0.2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1" x14ac:dyDescent="0.2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1" x14ac:dyDescent="0.2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1" x14ac:dyDescent="0.2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1" x14ac:dyDescent="0.25">
      <c r="B223" s="40"/>
      <c r="C223" s="41"/>
      <c r="D223" s="41"/>
      <c r="E223" s="41"/>
      <c r="F223" s="52"/>
      <c r="G223" s="43"/>
      <c r="H223" s="52"/>
      <c r="I223" s="52"/>
      <c r="J223" s="43"/>
      <c r="K223" s="42"/>
    </row>
    <row r="224" spans="2:11" x14ac:dyDescent="0.25">
      <c r="B224" s="40"/>
      <c r="C224" s="44"/>
      <c r="D224" s="44"/>
      <c r="E224" s="44"/>
      <c r="F224" s="53"/>
      <c r="G224" s="46"/>
      <c r="H224" s="53"/>
      <c r="I224" s="53"/>
      <c r="J224" s="46"/>
      <c r="K224" s="45"/>
    </row>
    <row r="225" spans="2:11" x14ac:dyDescent="0.25">
      <c r="B225" s="40"/>
      <c r="C225" s="41"/>
      <c r="D225" s="41"/>
      <c r="E225" s="41"/>
      <c r="F225" s="52"/>
      <c r="G225" s="43"/>
      <c r="H225" s="52"/>
      <c r="I225" s="52"/>
      <c r="J225" s="43"/>
      <c r="K225" s="42"/>
    </row>
    <row r="226" spans="2:11" x14ac:dyDescent="0.2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1" x14ac:dyDescent="0.25">
      <c r="B227" s="40"/>
      <c r="C227" s="41"/>
      <c r="D227" s="41"/>
      <c r="E227" s="41"/>
      <c r="F227" s="52"/>
      <c r="G227" s="43"/>
      <c r="H227" s="52"/>
      <c r="I227" s="52"/>
      <c r="J227" s="43"/>
      <c r="K227" s="42"/>
    </row>
    <row r="228" spans="2:11" x14ac:dyDescent="0.25">
      <c r="B228" s="40"/>
      <c r="C228" s="44"/>
      <c r="D228" s="44"/>
      <c r="E228" s="44"/>
      <c r="F228" s="53"/>
      <c r="G228" s="46"/>
      <c r="H228" s="53"/>
      <c r="I228" s="53"/>
      <c r="J228" s="46"/>
      <c r="K228" s="45"/>
    </row>
    <row r="229" spans="2:11" x14ac:dyDescent="0.25">
      <c r="B229" s="40"/>
      <c r="C229" s="41"/>
      <c r="D229" s="41"/>
      <c r="E229" s="41"/>
      <c r="F229" s="52"/>
      <c r="G229" s="43"/>
      <c r="H229" s="52"/>
      <c r="I229" s="52"/>
      <c r="J229" s="43"/>
      <c r="K229" s="42"/>
    </row>
    <row r="230" spans="2:11" x14ac:dyDescent="0.25">
      <c r="B230" s="40"/>
      <c r="C230" s="44"/>
      <c r="D230" s="44"/>
      <c r="E230" s="44"/>
      <c r="F230" s="53"/>
      <c r="G230" s="46"/>
      <c r="H230" s="53"/>
      <c r="I230" s="53"/>
      <c r="J230" s="46"/>
      <c r="K230" s="45"/>
    </row>
    <row r="231" spans="2:11" x14ac:dyDescent="0.25">
      <c r="B231" s="40"/>
      <c r="C231" s="41"/>
      <c r="D231" s="41"/>
      <c r="E231" s="41"/>
      <c r="F231" s="52"/>
      <c r="G231" s="43"/>
      <c r="H231" s="52"/>
      <c r="I231" s="52"/>
      <c r="J231" s="43"/>
      <c r="K231" s="42"/>
    </row>
    <row r="232" spans="2:11" x14ac:dyDescent="0.25">
      <c r="B232" s="40"/>
      <c r="C232" s="41"/>
      <c r="D232" s="41"/>
      <c r="E232" s="41"/>
      <c r="F232" s="52"/>
      <c r="G232" s="43"/>
      <c r="H232" s="52"/>
      <c r="I232" s="52"/>
      <c r="J232" s="43"/>
      <c r="K232" s="42"/>
    </row>
    <row r="233" spans="2:11" x14ac:dyDescent="0.2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1" x14ac:dyDescent="0.25">
      <c r="B234" s="40"/>
      <c r="C234" s="41"/>
      <c r="D234" s="41"/>
      <c r="E234" s="41"/>
      <c r="F234" s="52"/>
      <c r="G234" s="43"/>
      <c r="H234" s="52"/>
      <c r="I234" s="52"/>
      <c r="J234" s="43"/>
      <c r="K234" s="42"/>
    </row>
    <row r="235" spans="2:11" x14ac:dyDescent="0.25">
      <c r="B235" s="40"/>
      <c r="C235" s="41"/>
      <c r="D235" s="41"/>
      <c r="E235" s="41"/>
      <c r="F235" s="52"/>
      <c r="G235" s="43"/>
      <c r="H235" s="52"/>
      <c r="I235" s="52"/>
      <c r="J235" s="43"/>
      <c r="K235" s="42"/>
    </row>
    <row r="236" spans="2:11" x14ac:dyDescent="0.2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1" x14ac:dyDescent="0.25">
      <c r="B237" s="40"/>
      <c r="C237" s="41"/>
      <c r="D237" s="41"/>
      <c r="E237" s="41"/>
      <c r="F237" s="52"/>
      <c r="G237" s="43"/>
      <c r="H237" s="52"/>
      <c r="I237" s="52"/>
      <c r="J237" s="43"/>
      <c r="K237" s="42"/>
    </row>
    <row r="238" spans="2:11" x14ac:dyDescent="0.25">
      <c r="B238" s="40"/>
      <c r="C238" s="44"/>
      <c r="D238" s="44"/>
      <c r="E238" s="44"/>
      <c r="F238" s="53"/>
      <c r="G238" s="46"/>
      <c r="H238" s="53"/>
      <c r="I238" s="53"/>
      <c r="J238" s="46"/>
      <c r="K238" s="45"/>
    </row>
    <row r="239" spans="2:11" x14ac:dyDescent="0.25">
      <c r="B239" s="40"/>
      <c r="C239" s="41"/>
      <c r="D239" s="41"/>
      <c r="E239" s="41"/>
      <c r="F239" s="52"/>
      <c r="G239" s="43"/>
      <c r="H239" s="52"/>
      <c r="I239" s="52"/>
      <c r="J239" s="43"/>
      <c r="K239" s="42"/>
    </row>
    <row r="240" spans="2:11" x14ac:dyDescent="0.25">
      <c r="B240" s="40"/>
      <c r="C240" s="44"/>
      <c r="D240" s="44"/>
      <c r="E240" s="44"/>
      <c r="F240" s="53"/>
      <c r="G240" s="46"/>
      <c r="H240" s="53"/>
      <c r="I240" s="53"/>
      <c r="J240" s="46"/>
      <c r="K240" s="45"/>
    </row>
    <row r="241" spans="2:13" x14ac:dyDescent="0.25">
      <c r="B241" s="40"/>
      <c r="C241" s="47"/>
      <c r="D241" s="47"/>
      <c r="E241" s="47"/>
      <c r="F241" s="52"/>
      <c r="G241" s="43"/>
      <c r="H241" s="52"/>
      <c r="I241" s="52"/>
      <c r="J241" s="43"/>
      <c r="K241" s="42"/>
    </row>
    <row r="242" spans="2:13" x14ac:dyDescent="0.25">
      <c r="B242" s="40"/>
      <c r="C242" s="41"/>
      <c r="D242" s="41"/>
      <c r="E242" s="41"/>
      <c r="F242" s="52"/>
      <c r="G242" s="43"/>
      <c r="H242" s="52"/>
      <c r="I242" s="52"/>
      <c r="J242" s="43"/>
      <c r="K242" s="42"/>
    </row>
    <row r="243" spans="2:13" x14ac:dyDescent="0.25">
      <c r="B243" s="40"/>
      <c r="C243" s="41"/>
      <c r="D243" s="41"/>
      <c r="E243" s="41"/>
      <c r="F243" s="52"/>
      <c r="G243" s="43"/>
      <c r="H243" s="52"/>
      <c r="I243" s="52"/>
      <c r="J243" s="43"/>
      <c r="K243" s="42"/>
    </row>
    <row r="244" spans="2:13" x14ac:dyDescent="0.25">
      <c r="B244" s="40"/>
      <c r="C244" s="44"/>
      <c r="D244" s="44"/>
      <c r="E244" s="44"/>
      <c r="F244" s="53"/>
      <c r="G244" s="46"/>
      <c r="H244" s="53"/>
      <c r="I244" s="53"/>
      <c r="J244" s="46"/>
      <c r="K244" s="45"/>
    </row>
    <row r="245" spans="2:13" x14ac:dyDescent="0.25">
      <c r="B245" s="40"/>
      <c r="C245" s="41"/>
      <c r="D245" s="41"/>
      <c r="E245" s="41"/>
      <c r="F245" s="52"/>
      <c r="G245" s="43"/>
      <c r="H245" s="52"/>
      <c r="I245" s="52"/>
      <c r="J245" s="43"/>
      <c r="K245" s="42"/>
      <c r="L245" s="53"/>
    </row>
    <row r="246" spans="2:13" ht="27.75" customHeight="1" x14ac:dyDescent="0.25">
      <c r="B246" s="40"/>
      <c r="C246" s="44"/>
      <c r="D246" s="44"/>
      <c r="E246" s="44"/>
      <c r="F246" s="53"/>
      <c r="G246" s="46"/>
      <c r="H246" s="53"/>
      <c r="I246" s="53"/>
      <c r="J246" s="46"/>
      <c r="K246" s="45"/>
      <c r="L246" s="56"/>
    </row>
    <row r="247" spans="2:13" x14ac:dyDescent="0.25">
      <c r="B247" s="40"/>
      <c r="C247" s="44"/>
      <c r="D247" s="44"/>
      <c r="E247" s="44"/>
      <c r="F247" s="53"/>
      <c r="G247" s="46"/>
      <c r="H247" s="53"/>
      <c r="I247" s="53"/>
      <c r="J247" s="46"/>
      <c r="K247" s="45"/>
    </row>
    <row r="248" spans="2:13" x14ac:dyDescent="0.25">
      <c r="B248" s="40"/>
      <c r="C248" s="41"/>
      <c r="D248" s="41"/>
      <c r="E248" s="41"/>
      <c r="F248" s="52"/>
      <c r="G248" s="43"/>
      <c r="H248" s="52"/>
      <c r="I248" s="52"/>
      <c r="J248" s="43"/>
      <c r="K248" s="42"/>
    </row>
    <row r="249" spans="2:13" x14ac:dyDescent="0.25">
      <c r="B249" s="40"/>
      <c r="C249" s="44"/>
      <c r="D249" s="44"/>
      <c r="E249" s="44"/>
      <c r="F249" s="53"/>
      <c r="G249" s="46"/>
      <c r="H249" s="53"/>
      <c r="I249" s="53"/>
      <c r="J249" s="46"/>
      <c r="K249" s="45"/>
      <c r="M249" s="45"/>
    </row>
    <row r="250" spans="2:13" x14ac:dyDescent="0.25">
      <c r="B250" s="40"/>
      <c r="C250" s="44"/>
      <c r="D250" s="44"/>
      <c r="E250" s="44"/>
      <c r="F250" s="53"/>
      <c r="G250" s="46"/>
      <c r="H250" s="53"/>
      <c r="I250" s="53"/>
      <c r="J250" s="46"/>
      <c r="K250" s="45"/>
    </row>
    <row r="251" spans="2:13" ht="25.5" customHeight="1" x14ac:dyDescent="0.25">
      <c r="B251" s="40"/>
      <c r="C251" s="44"/>
      <c r="D251" s="44"/>
      <c r="E251" s="44"/>
      <c r="F251" s="53"/>
      <c r="G251" s="46"/>
      <c r="H251" s="53"/>
      <c r="I251" s="53"/>
      <c r="J251" s="46"/>
      <c r="K251" s="45"/>
    </row>
    <row r="252" spans="2:13" x14ac:dyDescent="0.25">
      <c r="B252" s="40"/>
      <c r="C252" s="41"/>
      <c r="D252" s="41"/>
      <c r="E252" s="41"/>
      <c r="F252" s="52"/>
      <c r="G252" s="43"/>
      <c r="H252" s="52"/>
      <c r="I252" s="52"/>
      <c r="J252" s="43"/>
      <c r="K252" s="42"/>
    </row>
    <row r="253" spans="2:13" x14ac:dyDescent="0.25">
      <c r="B253" s="40"/>
      <c r="C253" s="41"/>
      <c r="D253" s="41"/>
      <c r="E253" s="41"/>
      <c r="F253" s="52"/>
      <c r="G253" s="43"/>
      <c r="H253" s="52"/>
      <c r="I253" s="52"/>
      <c r="J253" s="43"/>
      <c r="K253" s="42"/>
    </row>
    <row r="254" spans="2:13" x14ac:dyDescent="0.25">
      <c r="B254" s="40"/>
      <c r="C254" s="44"/>
      <c r="D254" s="44"/>
      <c r="E254" s="44"/>
      <c r="F254" s="53"/>
      <c r="G254" s="46"/>
      <c r="H254" s="53"/>
      <c r="I254" s="53"/>
      <c r="J254" s="46"/>
      <c r="K254" s="45"/>
    </row>
    <row r="255" spans="2:13" x14ac:dyDescent="0.25">
      <c r="B255" s="40"/>
      <c r="C255" s="44"/>
      <c r="D255" s="44"/>
      <c r="E255" s="44"/>
      <c r="F255" s="53"/>
      <c r="G255" s="46"/>
      <c r="H255" s="53"/>
      <c r="I255" s="53"/>
      <c r="J255" s="46"/>
      <c r="K255" s="45"/>
    </row>
    <row r="256" spans="2:13" x14ac:dyDescent="0.25">
      <c r="B256" s="40"/>
      <c r="C256" s="41"/>
      <c r="D256" s="41"/>
      <c r="E256" s="41"/>
      <c r="F256" s="52"/>
      <c r="G256" s="43"/>
      <c r="H256" s="52"/>
      <c r="I256" s="52"/>
      <c r="J256" s="43"/>
      <c r="K256" s="42"/>
    </row>
    <row r="257" spans="2:11" x14ac:dyDescent="0.25">
      <c r="B257" s="40"/>
      <c r="C257" s="44"/>
      <c r="D257" s="44"/>
      <c r="E257" s="44"/>
      <c r="F257" s="53"/>
      <c r="G257" s="46"/>
      <c r="H257" s="53"/>
      <c r="I257" s="53"/>
      <c r="J257" s="46"/>
      <c r="K257" s="45"/>
    </row>
    <row r="258" spans="2:11" x14ac:dyDescent="0.25">
      <c r="B258" s="40"/>
      <c r="C258" s="44"/>
      <c r="D258" s="44"/>
      <c r="E258" s="44"/>
      <c r="F258" s="53"/>
      <c r="G258" s="46"/>
      <c r="H258" s="53"/>
      <c r="I258" s="53"/>
      <c r="J258" s="46"/>
      <c r="K258" s="45"/>
    </row>
    <row r="259" spans="2:11" x14ac:dyDescent="0.25">
      <c r="B259" s="40"/>
      <c r="C259" s="41"/>
      <c r="D259" s="41"/>
      <c r="E259" s="41"/>
      <c r="F259" s="52"/>
      <c r="G259" s="43"/>
      <c r="H259" s="52"/>
      <c r="I259" s="52"/>
      <c r="J259" s="43"/>
      <c r="K259" s="42"/>
    </row>
    <row r="260" spans="2:11" x14ac:dyDescent="0.25">
      <c r="B260" s="40"/>
      <c r="C260" s="44"/>
      <c r="D260" s="44"/>
      <c r="E260" s="44"/>
      <c r="F260" s="53"/>
      <c r="G260" s="46"/>
      <c r="H260" s="53"/>
      <c r="I260" s="53"/>
      <c r="J260" s="46"/>
      <c r="K260" s="45"/>
    </row>
    <row r="261" spans="2:11" x14ac:dyDescent="0.25">
      <c r="B261" s="40"/>
      <c r="C261" s="40"/>
      <c r="D261" s="40"/>
      <c r="E261" s="40"/>
      <c r="F261" s="54"/>
      <c r="G261" s="43"/>
      <c r="H261" s="52"/>
      <c r="I261" s="52"/>
      <c r="J261" s="43"/>
      <c r="K261" s="42"/>
    </row>
    <row r="267" spans="2:11" x14ac:dyDescent="0.25">
      <c r="H267" s="56"/>
      <c r="I267" s="56"/>
    </row>
    <row r="270" spans="2:11" x14ac:dyDescent="0.25">
      <c r="F270" s="55"/>
      <c r="G270" s="49"/>
      <c r="H270" s="133" t="s">
        <v>37</v>
      </c>
      <c r="I270" s="133"/>
      <c r="J270" s="133"/>
      <c r="K270" s="40"/>
    </row>
    <row r="271" spans="2:11" x14ac:dyDescent="0.25">
      <c r="H271" s="133" t="s">
        <v>32</v>
      </c>
      <c r="I271" s="133"/>
      <c r="J271" s="133"/>
      <c r="K271" s="40"/>
    </row>
    <row r="272" spans="2:11" x14ac:dyDescent="0.25">
      <c r="H272" s="133" t="s">
        <v>38</v>
      </c>
      <c r="I272" s="133"/>
      <c r="J272" s="133"/>
      <c r="K272" s="40"/>
    </row>
    <row r="300" ht="30.75" customHeight="1" x14ac:dyDescent="0.25"/>
    <row r="310" ht="19.5" customHeight="1" x14ac:dyDescent="0.25"/>
    <row r="321" ht="16.5" customHeight="1" x14ac:dyDescent="0.25"/>
  </sheetData>
  <autoFilter ref="B8:K57" xr:uid="{3CC86D2D-7327-4744-A3E6-408C21D57945}"/>
  <sortState xmlns:xlrd2="http://schemas.microsoft.com/office/spreadsheetml/2017/richdata2" ref="B9:K55">
    <sortCondition ref="F9:F55"/>
  </sortState>
  <mergeCells count="10">
    <mergeCell ref="H272:J272"/>
    <mergeCell ref="C4:K4"/>
    <mergeCell ref="C5:K5"/>
    <mergeCell ref="C6:K6"/>
    <mergeCell ref="B56:F56"/>
    <mergeCell ref="H270:J270"/>
    <mergeCell ref="H271:J271"/>
    <mergeCell ref="F62:G62"/>
    <mergeCell ref="F63:G63"/>
    <mergeCell ref="F64:G64"/>
  </mergeCells>
  <phoneticPr fontId="28" type="noConversion"/>
  <pageMargins left="0.23622047244094491" right="0.23622047244094491" top="0.35433070866141736" bottom="0.35433070866141736" header="0.31496062992125984" footer="0.31496062992125984"/>
  <pageSetup scale="21" orientation="landscape" r:id="rId1"/>
  <rowBreaks count="2" manualBreakCount="2">
    <brk id="34" max="10" man="1"/>
    <brk id="6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S23"/>
  <sheetViews>
    <sheetView workbookViewId="0">
      <selection activeCell="O9" sqref="O9"/>
    </sheetView>
  </sheetViews>
  <sheetFormatPr baseColWidth="10" defaultRowHeight="15" x14ac:dyDescent="0.25"/>
  <cols>
    <col min="1" max="1" width="7.42578125" customWidth="1"/>
    <col min="2" max="2" width="50.85546875" customWidth="1"/>
    <col min="3" max="3" width="13.140625" bestFit="1" customWidth="1"/>
    <col min="4" max="4" width="52.42578125" customWidth="1"/>
    <col min="5" max="5" width="67.28515625" customWidth="1"/>
    <col min="7" max="7" width="14.5703125" bestFit="1" customWidth="1"/>
    <col min="9" max="9" width="14.28515625" bestFit="1" customWidth="1"/>
    <col min="10" max="10" width="17.42578125" bestFit="1" customWidth="1"/>
    <col min="18" max="18" width="17.85546875" customWidth="1"/>
  </cols>
  <sheetData>
    <row r="1" spans="1:19" ht="36" x14ac:dyDescent="0.25">
      <c r="A1" s="104" t="s">
        <v>120</v>
      </c>
      <c r="B1" s="105" t="s">
        <v>121</v>
      </c>
      <c r="C1" s="105" t="s">
        <v>122</v>
      </c>
      <c r="D1" s="106" t="s">
        <v>33</v>
      </c>
      <c r="E1" s="106" t="s">
        <v>36</v>
      </c>
      <c r="F1" s="105" t="s">
        <v>123</v>
      </c>
      <c r="G1" s="105" t="s">
        <v>124</v>
      </c>
      <c r="H1" s="106" t="s">
        <v>125</v>
      </c>
      <c r="I1" s="107" t="s">
        <v>126</v>
      </c>
      <c r="J1" s="106" t="s">
        <v>127</v>
      </c>
      <c r="K1" s="108" t="s">
        <v>128</v>
      </c>
      <c r="L1" s="109" t="s">
        <v>129</v>
      </c>
      <c r="M1" s="109" t="s">
        <v>130</v>
      </c>
      <c r="N1" s="109" t="s">
        <v>131</v>
      </c>
      <c r="O1" s="109" t="s">
        <v>132</v>
      </c>
      <c r="P1" s="109" t="s">
        <v>133</v>
      </c>
      <c r="Q1" s="109" t="s">
        <v>134</v>
      </c>
      <c r="R1" s="106" t="s">
        <v>135</v>
      </c>
      <c r="S1" s="105" t="s">
        <v>136</v>
      </c>
    </row>
    <row r="2" spans="1:19" x14ac:dyDescent="0.25">
      <c r="A2" s="110">
        <v>239</v>
      </c>
      <c r="B2" s="86" t="s">
        <v>97</v>
      </c>
      <c r="C2" s="85">
        <v>133130793</v>
      </c>
      <c r="D2" s="84" t="s">
        <v>67</v>
      </c>
      <c r="E2" s="89" t="s">
        <v>78</v>
      </c>
      <c r="F2" s="101">
        <v>45909</v>
      </c>
      <c r="G2" s="85" t="s">
        <v>137</v>
      </c>
      <c r="H2" s="101">
        <v>45909</v>
      </c>
      <c r="I2" s="99">
        <v>45904</v>
      </c>
      <c r="J2" s="85" t="s">
        <v>138</v>
      </c>
      <c r="K2" s="95">
        <v>166441.65</v>
      </c>
      <c r="L2" s="95">
        <v>29959.5</v>
      </c>
      <c r="M2" s="95"/>
      <c r="N2" s="95"/>
      <c r="O2" s="95"/>
      <c r="P2" s="95"/>
      <c r="Q2" s="95">
        <v>196401.15</v>
      </c>
      <c r="R2" s="111" t="s">
        <v>139</v>
      </c>
      <c r="S2" s="112">
        <v>1913</v>
      </c>
    </row>
    <row r="3" spans="1:19" x14ac:dyDescent="0.25">
      <c r="A3" s="110">
        <v>241</v>
      </c>
      <c r="B3" s="86" t="s">
        <v>98</v>
      </c>
      <c r="C3" s="85">
        <v>131778641</v>
      </c>
      <c r="D3" s="84" t="s">
        <v>68</v>
      </c>
      <c r="E3" s="89" t="s">
        <v>79</v>
      </c>
      <c r="F3" s="101">
        <v>45912</v>
      </c>
      <c r="G3" s="85" t="s">
        <v>140</v>
      </c>
      <c r="H3" s="101">
        <v>45912</v>
      </c>
      <c r="I3" s="99" t="s">
        <v>119</v>
      </c>
      <c r="J3" s="85" t="s">
        <v>141</v>
      </c>
      <c r="K3" s="95">
        <v>169490</v>
      </c>
      <c r="L3" s="95">
        <v>30508.2</v>
      </c>
      <c r="M3" s="95"/>
      <c r="N3" s="95"/>
      <c r="O3" s="95"/>
      <c r="P3" s="95"/>
      <c r="Q3" s="96">
        <v>199998.2</v>
      </c>
      <c r="R3" s="111" t="s">
        <v>139</v>
      </c>
      <c r="S3" s="112">
        <v>1928</v>
      </c>
    </row>
    <row r="4" spans="1:19" x14ac:dyDescent="0.25">
      <c r="A4" s="110">
        <v>242</v>
      </c>
      <c r="B4" s="86" t="s">
        <v>99</v>
      </c>
      <c r="C4" s="85">
        <v>131916996</v>
      </c>
      <c r="D4" s="84" t="s">
        <v>69</v>
      </c>
      <c r="E4" s="84" t="s">
        <v>80</v>
      </c>
      <c r="F4" s="101">
        <v>45912</v>
      </c>
      <c r="G4" s="85" t="s">
        <v>142</v>
      </c>
      <c r="H4" s="101">
        <v>45912</v>
      </c>
      <c r="I4" s="99">
        <v>45911</v>
      </c>
      <c r="J4" s="85" t="s">
        <v>143</v>
      </c>
      <c r="K4" s="95">
        <v>1469.4</v>
      </c>
      <c r="L4" s="95">
        <v>264.5</v>
      </c>
      <c r="M4" s="95"/>
      <c r="N4" s="95"/>
      <c r="O4" s="95"/>
      <c r="P4" s="95"/>
      <c r="Q4" s="95">
        <v>1733.89</v>
      </c>
      <c r="R4" s="111" t="s">
        <v>139</v>
      </c>
      <c r="S4" s="112">
        <v>1872</v>
      </c>
    </row>
    <row r="5" spans="1:19" ht="30" x14ac:dyDescent="0.25">
      <c r="A5" s="110">
        <v>244</v>
      </c>
      <c r="B5" s="86" t="s">
        <v>100</v>
      </c>
      <c r="C5" s="85">
        <v>101821248</v>
      </c>
      <c r="D5" s="85" t="s">
        <v>63</v>
      </c>
      <c r="E5" s="84" t="s">
        <v>81</v>
      </c>
      <c r="F5" s="101">
        <v>45916</v>
      </c>
      <c r="G5" s="85" t="s">
        <v>144</v>
      </c>
      <c r="H5" s="101">
        <v>45916</v>
      </c>
      <c r="I5" s="99">
        <v>45912</v>
      </c>
      <c r="J5" s="85" t="s">
        <v>145</v>
      </c>
      <c r="K5" s="95"/>
      <c r="L5" s="95"/>
      <c r="M5" s="95"/>
      <c r="N5" s="95"/>
      <c r="O5" s="95"/>
      <c r="P5" s="95"/>
      <c r="Q5" s="95">
        <v>5717.3</v>
      </c>
      <c r="R5" s="111" t="s">
        <v>139</v>
      </c>
      <c r="S5" s="112">
        <v>1900</v>
      </c>
    </row>
    <row r="6" spans="1:19" ht="30" x14ac:dyDescent="0.25">
      <c r="A6" s="110">
        <v>245</v>
      </c>
      <c r="B6" s="86" t="s">
        <v>101</v>
      </c>
      <c r="C6" s="85">
        <v>101821248</v>
      </c>
      <c r="D6" s="85" t="s">
        <v>63</v>
      </c>
      <c r="E6" s="84" t="s">
        <v>82</v>
      </c>
      <c r="F6" s="101">
        <v>45916</v>
      </c>
      <c r="G6" s="85" t="s">
        <v>144</v>
      </c>
      <c r="H6" s="101">
        <v>45916</v>
      </c>
      <c r="I6" s="99">
        <v>45912</v>
      </c>
      <c r="J6" s="85" t="s">
        <v>145</v>
      </c>
      <c r="K6" s="95"/>
      <c r="L6" s="95"/>
      <c r="M6" s="95"/>
      <c r="N6" s="95"/>
      <c r="O6" s="95"/>
      <c r="P6" s="95"/>
      <c r="Q6" s="95">
        <v>76994.509999999995</v>
      </c>
      <c r="R6" s="111" t="s">
        <v>139</v>
      </c>
      <c r="S6" s="112">
        <v>1900</v>
      </c>
    </row>
    <row r="7" spans="1:19" x14ac:dyDescent="0.25">
      <c r="A7" s="110">
        <v>246</v>
      </c>
      <c r="B7" s="86" t="s">
        <v>102</v>
      </c>
      <c r="C7" s="86">
        <v>101503939</v>
      </c>
      <c r="D7" s="86" t="s">
        <v>62</v>
      </c>
      <c r="E7" s="90" t="s">
        <v>83</v>
      </c>
      <c r="F7" s="101">
        <v>45916</v>
      </c>
      <c r="G7" s="85" t="s">
        <v>146</v>
      </c>
      <c r="H7" s="101">
        <v>45916</v>
      </c>
      <c r="I7" s="100">
        <v>45915</v>
      </c>
      <c r="J7" s="86" t="s">
        <v>147</v>
      </c>
      <c r="K7" s="95"/>
      <c r="L7" s="95"/>
      <c r="M7" s="95"/>
      <c r="N7" s="95"/>
      <c r="O7" s="95"/>
      <c r="P7" s="95"/>
      <c r="Q7" s="95">
        <v>2880</v>
      </c>
      <c r="R7" s="111" t="s">
        <v>139</v>
      </c>
      <c r="S7" s="112">
        <v>1912</v>
      </c>
    </row>
    <row r="8" spans="1:19" x14ac:dyDescent="0.25">
      <c r="A8" s="110">
        <v>247</v>
      </c>
      <c r="B8" s="86" t="s">
        <v>103</v>
      </c>
      <c r="C8" s="113" t="s">
        <v>148</v>
      </c>
      <c r="D8" s="84" t="s">
        <v>70</v>
      </c>
      <c r="E8" s="89" t="s">
        <v>84</v>
      </c>
      <c r="F8" s="101">
        <v>45916</v>
      </c>
      <c r="G8" s="85" t="s">
        <v>149</v>
      </c>
      <c r="H8" s="101">
        <v>45916</v>
      </c>
      <c r="I8" s="99">
        <v>45915</v>
      </c>
      <c r="J8" s="85" t="s">
        <v>150</v>
      </c>
      <c r="K8" s="95">
        <v>4800</v>
      </c>
      <c r="L8" s="95">
        <v>864</v>
      </c>
      <c r="M8" s="95"/>
      <c r="N8" s="95"/>
      <c r="O8" s="95"/>
      <c r="P8" s="95"/>
      <c r="Q8" s="95">
        <v>5664</v>
      </c>
      <c r="R8" s="111" t="s">
        <v>139</v>
      </c>
      <c r="S8" s="112">
        <v>1930</v>
      </c>
    </row>
    <row r="9" spans="1:19" x14ac:dyDescent="0.25">
      <c r="A9" s="110">
        <v>248</v>
      </c>
      <c r="B9" s="86" t="s">
        <v>104</v>
      </c>
      <c r="C9" s="85">
        <v>131135846</v>
      </c>
      <c r="D9" s="84" t="s">
        <v>71</v>
      </c>
      <c r="E9" s="89" t="s">
        <v>85</v>
      </c>
      <c r="F9" s="101">
        <v>45916</v>
      </c>
      <c r="G9" s="85" t="s">
        <v>151</v>
      </c>
      <c r="H9" s="101">
        <v>45916</v>
      </c>
      <c r="I9" s="99">
        <v>45912</v>
      </c>
      <c r="J9" s="85" t="s">
        <v>152</v>
      </c>
      <c r="K9" s="95">
        <v>12288.13</v>
      </c>
      <c r="L9" s="95">
        <v>2211.86</v>
      </c>
      <c r="M9" s="95"/>
      <c r="N9" s="95"/>
      <c r="O9" s="95"/>
      <c r="P9" s="95"/>
      <c r="Q9" s="95">
        <v>14499.99</v>
      </c>
      <c r="R9" s="111" t="s">
        <v>139</v>
      </c>
      <c r="S9" s="112">
        <v>1927</v>
      </c>
    </row>
    <row r="10" spans="1:19" x14ac:dyDescent="0.25">
      <c r="A10" s="110">
        <v>249</v>
      </c>
      <c r="B10" s="86" t="s">
        <v>105</v>
      </c>
      <c r="C10" s="85">
        <v>130774005</v>
      </c>
      <c r="D10" s="84" t="s">
        <v>72</v>
      </c>
      <c r="E10" s="89" t="s">
        <v>84</v>
      </c>
      <c r="F10" s="101">
        <v>45917</v>
      </c>
      <c r="G10" s="85" t="s">
        <v>153</v>
      </c>
      <c r="H10" s="101">
        <v>45917</v>
      </c>
      <c r="I10" s="99">
        <v>45912</v>
      </c>
      <c r="J10" s="85" t="s">
        <v>154</v>
      </c>
      <c r="K10" s="95">
        <v>13275</v>
      </c>
      <c r="L10" s="95">
        <v>2389.5</v>
      </c>
      <c r="M10" s="95"/>
      <c r="N10" s="95"/>
      <c r="O10" s="95"/>
      <c r="P10" s="95"/>
      <c r="Q10" s="95">
        <v>15664.5</v>
      </c>
      <c r="R10" s="111" t="s">
        <v>139</v>
      </c>
      <c r="S10" s="112">
        <v>1929</v>
      </c>
    </row>
    <row r="11" spans="1:19" x14ac:dyDescent="0.25">
      <c r="A11" s="110">
        <v>250</v>
      </c>
      <c r="B11" s="86" t="s">
        <v>106</v>
      </c>
      <c r="C11" s="85">
        <v>101893931</v>
      </c>
      <c r="D11" s="84" t="s">
        <v>73</v>
      </c>
      <c r="E11" s="89" t="s">
        <v>86</v>
      </c>
      <c r="F11" s="101">
        <v>45917</v>
      </c>
      <c r="G11" s="85" t="s">
        <v>155</v>
      </c>
      <c r="H11" s="101">
        <v>45917</v>
      </c>
      <c r="I11" s="101">
        <v>45917</v>
      </c>
      <c r="J11" s="85" t="s">
        <v>156</v>
      </c>
      <c r="K11" s="95">
        <v>8768.8700000000008</v>
      </c>
      <c r="L11" s="95">
        <v>1578.4</v>
      </c>
      <c r="M11" s="95"/>
      <c r="N11" s="95"/>
      <c r="O11" s="95"/>
      <c r="P11" s="95"/>
      <c r="Q11" s="95">
        <v>10347.27</v>
      </c>
      <c r="R11" s="111" t="s">
        <v>139</v>
      </c>
      <c r="S11" s="112">
        <v>1925</v>
      </c>
    </row>
    <row r="12" spans="1:19" x14ac:dyDescent="0.25">
      <c r="A12" s="110">
        <v>251</v>
      </c>
      <c r="B12" s="86" t="s">
        <v>107</v>
      </c>
      <c r="C12" s="85">
        <v>131872298</v>
      </c>
      <c r="D12" s="84" t="s">
        <v>74</v>
      </c>
      <c r="E12" s="89" t="s">
        <v>87</v>
      </c>
      <c r="F12" s="101">
        <v>45918</v>
      </c>
      <c r="G12" s="85" t="s">
        <v>157</v>
      </c>
      <c r="H12" s="101">
        <v>45918</v>
      </c>
      <c r="I12" s="99">
        <v>45911</v>
      </c>
      <c r="J12" s="85" t="s">
        <v>158</v>
      </c>
      <c r="K12" s="95"/>
      <c r="L12" s="95"/>
      <c r="M12" s="95"/>
      <c r="N12" s="95"/>
      <c r="O12" s="95"/>
      <c r="P12" s="95"/>
      <c r="Q12" s="95">
        <v>158305</v>
      </c>
      <c r="R12" s="111" t="s">
        <v>139</v>
      </c>
      <c r="S12" s="112">
        <v>1937</v>
      </c>
    </row>
    <row r="13" spans="1:19" ht="30" x14ac:dyDescent="0.25">
      <c r="A13" s="110">
        <v>252</v>
      </c>
      <c r="B13" s="86" t="s">
        <v>108</v>
      </c>
      <c r="C13" s="85">
        <v>132513835</v>
      </c>
      <c r="D13" s="84" t="s">
        <v>75</v>
      </c>
      <c r="E13" s="89" t="s">
        <v>88</v>
      </c>
      <c r="F13" s="101">
        <v>45918</v>
      </c>
      <c r="G13" s="85" t="s">
        <v>159</v>
      </c>
      <c r="H13" s="101">
        <v>45918</v>
      </c>
      <c r="I13" s="101">
        <v>45917</v>
      </c>
      <c r="J13" s="85" t="s">
        <v>160</v>
      </c>
      <c r="K13" s="95">
        <v>75220.850000000006</v>
      </c>
      <c r="L13" s="95">
        <v>13539.75</v>
      </c>
      <c r="M13" s="95"/>
      <c r="N13" s="95"/>
      <c r="O13" s="95"/>
      <c r="P13" s="95"/>
      <c r="Q13" s="95">
        <v>88760.6</v>
      </c>
      <c r="R13" s="111" t="s">
        <v>139</v>
      </c>
      <c r="S13" s="112">
        <v>1936</v>
      </c>
    </row>
    <row r="14" spans="1:19" x14ac:dyDescent="0.25">
      <c r="A14" s="110">
        <v>253</v>
      </c>
      <c r="B14" s="86" t="s">
        <v>109</v>
      </c>
      <c r="C14" s="85">
        <v>130297118</v>
      </c>
      <c r="D14" s="84" t="s">
        <v>76</v>
      </c>
      <c r="E14" s="89" t="s">
        <v>80</v>
      </c>
      <c r="F14" s="101">
        <v>45918</v>
      </c>
      <c r="G14" s="85" t="s">
        <v>161</v>
      </c>
      <c r="H14" s="101">
        <v>45918</v>
      </c>
      <c r="I14" s="99">
        <v>45911</v>
      </c>
      <c r="J14" s="85" t="s">
        <v>162</v>
      </c>
      <c r="K14" s="95">
        <v>17586</v>
      </c>
      <c r="L14" s="95">
        <v>3165.48</v>
      </c>
      <c r="M14" s="95"/>
      <c r="N14" s="95"/>
      <c r="O14" s="95"/>
      <c r="P14" s="95"/>
      <c r="Q14" s="95">
        <v>20751.48</v>
      </c>
      <c r="R14" s="111" t="s">
        <v>139</v>
      </c>
      <c r="S14" s="112">
        <v>1935</v>
      </c>
    </row>
    <row r="15" spans="1:19" ht="30" x14ac:dyDescent="0.25">
      <c r="A15" s="110">
        <v>254</v>
      </c>
      <c r="B15" s="86" t="s">
        <v>110</v>
      </c>
      <c r="C15" s="85">
        <v>131588311</v>
      </c>
      <c r="D15" s="84" t="s">
        <v>66</v>
      </c>
      <c r="E15" s="89" t="s">
        <v>89</v>
      </c>
      <c r="F15" s="101">
        <v>45926</v>
      </c>
      <c r="G15" s="85" t="s">
        <v>163</v>
      </c>
      <c r="H15" s="101">
        <v>45926</v>
      </c>
      <c r="I15" s="99">
        <v>45923</v>
      </c>
      <c r="J15" s="85" t="s">
        <v>164</v>
      </c>
      <c r="K15" s="95">
        <v>5600</v>
      </c>
      <c r="L15" s="95">
        <v>1008</v>
      </c>
      <c r="M15" s="95"/>
      <c r="N15" s="95"/>
      <c r="O15" s="95"/>
      <c r="P15" s="95"/>
      <c r="Q15" s="95">
        <v>6608</v>
      </c>
      <c r="R15" s="114" t="s">
        <v>139</v>
      </c>
      <c r="S15" s="115">
        <v>1964</v>
      </c>
    </row>
    <row r="16" spans="1:19" ht="30" x14ac:dyDescent="0.25">
      <c r="A16" s="110">
        <v>255</v>
      </c>
      <c r="B16" s="86" t="s">
        <v>111</v>
      </c>
      <c r="C16" s="85">
        <v>131588311</v>
      </c>
      <c r="D16" s="84" t="s">
        <v>66</v>
      </c>
      <c r="E16" s="89" t="s">
        <v>90</v>
      </c>
      <c r="F16" s="101">
        <v>45926</v>
      </c>
      <c r="G16" s="85" t="s">
        <v>163</v>
      </c>
      <c r="H16" s="101">
        <v>45926</v>
      </c>
      <c r="I16" s="99">
        <v>45923</v>
      </c>
      <c r="J16" s="85" t="s">
        <v>164</v>
      </c>
      <c r="K16" s="95">
        <v>5900</v>
      </c>
      <c r="L16" s="95">
        <v>1062</v>
      </c>
      <c r="M16" s="95"/>
      <c r="N16" s="95"/>
      <c r="O16" s="95"/>
      <c r="P16" s="95"/>
      <c r="Q16" s="95">
        <v>6962</v>
      </c>
      <c r="R16" s="114" t="s">
        <v>139</v>
      </c>
      <c r="S16" s="115">
        <v>1964</v>
      </c>
    </row>
    <row r="17" spans="1:19" ht="30" x14ac:dyDescent="0.25">
      <c r="A17" s="110">
        <v>256</v>
      </c>
      <c r="B17" s="86" t="s">
        <v>112</v>
      </c>
      <c r="C17" s="85">
        <v>131588311</v>
      </c>
      <c r="D17" s="84" t="s">
        <v>66</v>
      </c>
      <c r="E17" s="89" t="s">
        <v>91</v>
      </c>
      <c r="F17" s="101">
        <v>45926</v>
      </c>
      <c r="G17" s="85" t="s">
        <v>163</v>
      </c>
      <c r="H17" s="101">
        <v>45926</v>
      </c>
      <c r="I17" s="99">
        <v>45923</v>
      </c>
      <c r="J17" s="85" t="s">
        <v>164</v>
      </c>
      <c r="K17" s="95">
        <v>7250</v>
      </c>
      <c r="L17" s="95">
        <v>1305</v>
      </c>
      <c r="M17" s="95"/>
      <c r="N17" s="95"/>
      <c r="O17" s="95"/>
      <c r="P17" s="95"/>
      <c r="Q17" s="95">
        <v>8555</v>
      </c>
      <c r="R17" s="114" t="s">
        <v>139</v>
      </c>
      <c r="S17" s="115">
        <v>1964</v>
      </c>
    </row>
    <row r="18" spans="1:19" ht="30" x14ac:dyDescent="0.25">
      <c r="A18" s="110">
        <v>257</v>
      </c>
      <c r="B18" s="86" t="s">
        <v>113</v>
      </c>
      <c r="C18" s="85">
        <v>131588311</v>
      </c>
      <c r="D18" s="84" t="s">
        <v>66</v>
      </c>
      <c r="E18" s="89" t="s">
        <v>92</v>
      </c>
      <c r="F18" s="101">
        <v>45926</v>
      </c>
      <c r="G18" s="85" t="s">
        <v>163</v>
      </c>
      <c r="H18" s="101">
        <v>45926</v>
      </c>
      <c r="I18" s="99">
        <v>45923</v>
      </c>
      <c r="J18" s="85" t="s">
        <v>164</v>
      </c>
      <c r="K18" s="95">
        <v>7250</v>
      </c>
      <c r="L18" s="95">
        <v>1305</v>
      </c>
      <c r="M18" s="95"/>
      <c r="N18" s="95"/>
      <c r="O18" s="95"/>
      <c r="P18" s="95"/>
      <c r="Q18" s="95">
        <v>8555</v>
      </c>
      <c r="R18" s="114" t="s">
        <v>139</v>
      </c>
      <c r="S18" s="115">
        <v>1964</v>
      </c>
    </row>
    <row r="19" spans="1:19" x14ac:dyDescent="0.25">
      <c r="A19" s="116">
        <v>230</v>
      </c>
      <c r="B19" s="86" t="s">
        <v>114</v>
      </c>
      <c r="C19" s="85">
        <v>101001577</v>
      </c>
      <c r="D19" s="84" t="s">
        <v>77</v>
      </c>
      <c r="E19" s="89" t="s">
        <v>93</v>
      </c>
      <c r="F19" s="101">
        <v>45929</v>
      </c>
      <c r="G19" s="117"/>
      <c r="H19" s="101">
        <v>45929</v>
      </c>
      <c r="I19" s="101">
        <v>45927</v>
      </c>
      <c r="J19" s="118" t="s">
        <v>145</v>
      </c>
      <c r="K19" s="95">
        <v>67590</v>
      </c>
      <c r="L19" s="95">
        <v>12166.2</v>
      </c>
      <c r="M19" s="95"/>
      <c r="N19" s="95">
        <v>6.93</v>
      </c>
      <c r="O19" s="95">
        <v>1351.8</v>
      </c>
      <c r="P19" s="95">
        <v>6759</v>
      </c>
      <c r="Q19" s="95">
        <v>87860.07</v>
      </c>
      <c r="R19" s="119" t="s">
        <v>139</v>
      </c>
      <c r="S19" s="116">
        <v>1965</v>
      </c>
    </row>
    <row r="20" spans="1:19" ht="30" x14ac:dyDescent="0.25">
      <c r="A20" s="116">
        <v>231</v>
      </c>
      <c r="B20" s="86" t="s">
        <v>115</v>
      </c>
      <c r="C20" s="85">
        <v>101001577</v>
      </c>
      <c r="D20" s="84" t="s">
        <v>77</v>
      </c>
      <c r="E20" s="89" t="s">
        <v>94</v>
      </c>
      <c r="F20" s="101">
        <v>45929</v>
      </c>
      <c r="G20" s="117"/>
      <c r="H20" s="101">
        <v>45929</v>
      </c>
      <c r="I20" s="101">
        <v>45927</v>
      </c>
      <c r="J20" s="118" t="s">
        <v>145</v>
      </c>
      <c r="K20" s="95">
        <v>6080</v>
      </c>
      <c r="L20" s="95">
        <v>1094.4000000000001</v>
      </c>
      <c r="M20" s="95"/>
      <c r="N20" s="95">
        <v>0</v>
      </c>
      <c r="O20" s="95">
        <v>121.6</v>
      </c>
      <c r="P20" s="95">
        <v>608</v>
      </c>
      <c r="Q20" s="95">
        <v>7904</v>
      </c>
      <c r="R20" s="119" t="s">
        <v>139</v>
      </c>
      <c r="S20" s="116">
        <v>1965</v>
      </c>
    </row>
    <row r="21" spans="1:19" x14ac:dyDescent="0.25">
      <c r="A21" s="116">
        <v>232</v>
      </c>
      <c r="B21" s="86" t="s">
        <v>116</v>
      </c>
      <c r="C21" s="85">
        <v>101001577</v>
      </c>
      <c r="D21" s="84" t="s">
        <v>77</v>
      </c>
      <c r="E21" s="89" t="s">
        <v>95</v>
      </c>
      <c r="F21" s="101">
        <v>45929</v>
      </c>
      <c r="G21" s="117"/>
      <c r="H21" s="101">
        <v>45929</v>
      </c>
      <c r="I21" s="101">
        <v>45927</v>
      </c>
      <c r="J21" s="118" t="s">
        <v>145</v>
      </c>
      <c r="K21" s="95">
        <v>23990.5</v>
      </c>
      <c r="L21" s="95">
        <v>4318.29</v>
      </c>
      <c r="M21" s="95"/>
      <c r="N21" s="95">
        <v>0</v>
      </c>
      <c r="O21" s="95">
        <v>479.81</v>
      </c>
      <c r="P21" s="95">
        <v>2399.0500000000002</v>
      </c>
      <c r="Q21" s="95">
        <v>31187.65</v>
      </c>
      <c r="R21" s="119" t="s">
        <v>139</v>
      </c>
      <c r="S21" s="116">
        <v>1965</v>
      </c>
    </row>
    <row r="22" spans="1:19" ht="30" x14ac:dyDescent="0.25">
      <c r="A22" s="116">
        <v>233</v>
      </c>
      <c r="B22" s="86" t="s">
        <v>117</v>
      </c>
      <c r="C22" s="85">
        <v>101001577</v>
      </c>
      <c r="D22" s="84" t="s">
        <v>77</v>
      </c>
      <c r="E22" s="89" t="s">
        <v>96</v>
      </c>
      <c r="F22" s="101">
        <v>45929</v>
      </c>
      <c r="G22" s="117"/>
      <c r="H22" s="101">
        <v>45929</v>
      </c>
      <c r="I22" s="101">
        <v>45927</v>
      </c>
      <c r="J22" s="118" t="s">
        <v>145</v>
      </c>
      <c r="K22" s="95">
        <v>62995.68</v>
      </c>
      <c r="L22" s="95">
        <v>10107.969999999999</v>
      </c>
      <c r="M22" s="95"/>
      <c r="N22" s="95">
        <v>0</v>
      </c>
      <c r="O22" s="95">
        <v>592.47</v>
      </c>
      <c r="P22" s="95">
        <v>2962.35</v>
      </c>
      <c r="Q22" s="95">
        <v>76658.47</v>
      </c>
      <c r="R22" s="119" t="s">
        <v>139</v>
      </c>
      <c r="S22" s="116">
        <v>1965</v>
      </c>
    </row>
    <row r="23" spans="1:19" ht="30" x14ac:dyDescent="0.25">
      <c r="A23" s="110"/>
      <c r="B23" s="86" t="s">
        <v>118</v>
      </c>
      <c r="C23" s="86">
        <v>101100508</v>
      </c>
      <c r="D23" s="86" t="s">
        <v>64</v>
      </c>
      <c r="E23" s="91" t="s">
        <v>65</v>
      </c>
      <c r="F23" s="102">
        <v>45912</v>
      </c>
      <c r="G23" s="86" t="s">
        <v>165</v>
      </c>
      <c r="H23" s="102">
        <v>45929</v>
      </c>
      <c r="I23" s="102">
        <v>45912</v>
      </c>
      <c r="J23" s="86" t="s">
        <v>166</v>
      </c>
      <c r="K23" s="97">
        <v>11093.88</v>
      </c>
      <c r="L23" s="97">
        <v>1996.9</v>
      </c>
      <c r="M23" s="97"/>
      <c r="N23" s="97"/>
      <c r="O23" s="97"/>
      <c r="P23" s="97"/>
      <c r="Q23" s="97">
        <v>13090.779999999999</v>
      </c>
      <c r="R23" s="120" t="s">
        <v>139</v>
      </c>
      <c r="S23" s="121">
        <v>1973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39" t="s">
        <v>1</v>
      </c>
      <c r="D6" s="139"/>
      <c r="E6" s="139"/>
      <c r="F6" s="139"/>
      <c r="G6" s="139"/>
      <c r="H6" s="8"/>
    </row>
    <row r="7" spans="2:8" x14ac:dyDescent="0.25">
      <c r="B7" s="6"/>
      <c r="H7" s="7"/>
    </row>
    <row r="8" spans="2:8" x14ac:dyDescent="0.25">
      <c r="B8" s="6"/>
      <c r="D8" s="9" t="s">
        <v>2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40" t="s">
        <v>3</v>
      </c>
      <c r="C11" s="141"/>
      <c r="D11" s="141"/>
      <c r="E11" s="141"/>
      <c r="F11" s="141"/>
      <c r="G11" s="141"/>
      <c r="H11" s="142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5</v>
      </c>
      <c r="F15" s="1"/>
      <c r="H15" s="7"/>
    </row>
    <row r="16" spans="2:8" ht="16.5" x14ac:dyDescent="0.35">
      <c r="B16" s="11" t="s">
        <v>6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8</v>
      </c>
      <c r="F20" s="1"/>
      <c r="H20" s="7"/>
    </row>
    <row r="21" spans="2:13" x14ac:dyDescent="0.25">
      <c r="B21" s="11" t="s">
        <v>9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43" t="s">
        <v>10</v>
      </c>
      <c r="D23" s="143"/>
      <c r="E23" s="143"/>
      <c r="F23" s="143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44" t="s">
        <v>16</v>
      </c>
      <c r="C29" s="145"/>
      <c r="D29" s="145"/>
      <c r="E29" s="145"/>
      <c r="F29" s="145"/>
      <c r="G29" s="145"/>
      <c r="H29" s="146"/>
    </row>
    <row r="30" spans="2:13" ht="15.75" thickTop="1" x14ac:dyDescent="0.25">
      <c r="B30" s="6"/>
      <c r="F30" s="1"/>
      <c r="H30" s="7"/>
    </row>
    <row r="31" spans="2:13" x14ac:dyDescent="0.25">
      <c r="B31" s="147" t="s">
        <v>17</v>
      </c>
      <c r="C31" s="148"/>
      <c r="D31" s="148"/>
      <c r="E31" s="148"/>
      <c r="F31" s="148"/>
      <c r="G31" s="148"/>
      <c r="H31" s="149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8</v>
      </c>
      <c r="C45" s="22"/>
      <c r="D45" s="22"/>
      <c r="E45" s="22"/>
      <c r="F45" s="22"/>
      <c r="G45" s="22"/>
      <c r="H45" s="25"/>
    </row>
    <row r="46" spans="2:9" x14ac:dyDescent="0.25">
      <c r="B46" s="11" t="s">
        <v>9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41" t="s">
        <v>0</v>
      </c>
      <c r="C2" s="141"/>
      <c r="D2" s="141"/>
    </row>
    <row r="3" spans="2:4" x14ac:dyDescent="0.25">
      <c r="B3" t="s">
        <v>31</v>
      </c>
    </row>
    <row r="6" spans="2:4" x14ac:dyDescent="0.25">
      <c r="B6" s="9" t="s">
        <v>22</v>
      </c>
      <c r="C6" s="9"/>
    </row>
    <row r="7" spans="2:4" x14ac:dyDescent="0.25">
      <c r="B7" t="s">
        <v>23</v>
      </c>
      <c r="D7" s="35">
        <v>189543.07</v>
      </c>
    </row>
    <row r="8" spans="2:4" x14ac:dyDescent="0.25">
      <c r="B8" t="s">
        <v>24</v>
      </c>
      <c r="D8" s="35">
        <v>3892815.52</v>
      </c>
    </row>
    <row r="9" spans="2:4" x14ac:dyDescent="0.25">
      <c r="B9" t="s">
        <v>25</v>
      </c>
      <c r="D9" s="35">
        <v>762391</v>
      </c>
    </row>
    <row r="10" spans="2:4" ht="15.75" thickBot="1" x14ac:dyDescent="0.3">
      <c r="B10" s="18" t="s">
        <v>27</v>
      </c>
      <c r="C10" s="1"/>
      <c r="D10" s="37">
        <f>SUM(D7:D9)</f>
        <v>4844749.59</v>
      </c>
    </row>
    <row r="12" spans="2:4" ht="15.75" thickBot="1" x14ac:dyDescent="0.3">
      <c r="B12" t="s">
        <v>28</v>
      </c>
      <c r="C12" t="s">
        <v>26</v>
      </c>
      <c r="D12" s="36" t="e">
        <f>+#REF!</f>
        <v>#REF!</v>
      </c>
    </row>
    <row r="15" spans="2:4" ht="15.75" thickBot="1" x14ac:dyDescent="0.3">
      <c r="B15" s="18" t="s">
        <v>29</v>
      </c>
      <c r="C15" s="1" t="s">
        <v>30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fd41c8b58d343bf397817f44f4cee0a0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8a283a0c487b86d4bb55537be695ab23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A3M7NEXD7U3U-646218737-20639</_dlc_DocId>
    <_dlc_DocIdUrl xmlns="9b080bb9-949f-4916-bfc9-cfe4ec709e05">
      <Url>https://riegodo.sharepoint.com/sites/D.Financiero/_layouts/15/DocIdRedir.aspx?ID=A3M7NEXD7U3U-646218737-20639</Url>
      <Description>A3M7NEXD7U3U-646218737-20639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B2AFF-EA2B-45B0-A245-E1C3015341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0220A1-AB86-4687-8898-E40D43948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D7FAB4-EC2B-4AB9-939E-F2571AF7FB13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4.xml><?xml version="1.0" encoding="utf-8"?>
<ds:datastoreItem xmlns:ds="http://schemas.openxmlformats.org/officeDocument/2006/customXml" ds:itemID="{194B42BF-E513-4D1A-A424-9EA0BC9B4D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Hoja2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Milciades Perez</dc:creator>
  <cp:lastModifiedBy>José Jiménez</cp:lastModifiedBy>
  <cp:lastPrinted>2025-12-09T16:08:50Z</cp:lastPrinted>
  <dcterms:created xsi:type="dcterms:W3CDTF">2019-09-05T12:51:01Z</dcterms:created>
  <dcterms:modified xsi:type="dcterms:W3CDTF">2025-12-10T12:14:17Z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Order">
    <vt:r8>1332400</vt:r8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_dlc_DocIdItemGuid">
    <vt:lpwstr>e0cefa34-20cd-4761-bfb9-f8e89e6b1fee</vt:lpwstr>
  </property>
  <property fmtid="{D5CDD505-2E9C-101B-9397-08002B2CF9AE}" pid="15" name="MediaServiceImageTags">
    <vt:lpwstr/>
  </property>
</Properties>
</file>