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riegodo-my.sharepoint.com/personal/jose_jimenez_riego_gob_do/Documents/Escritorio/Tecnificacion/"/>
    </mc:Choice>
  </mc:AlternateContent>
  <xr:revisionPtr revIDLastSave="0" documentId="8_{C208D936-EE92-4871-B105-834087EED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Hoja2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SISANOC'!$B$8:$K$39</definedName>
    <definedName name="_xlnm.Print_Area" localSheetId="0">'FORMULARIO SISANOC'!$A$1:$K$303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1" l="1"/>
  <c r="J27" i="11" l="1"/>
  <c r="J38" i="11" s="1"/>
  <c r="J28" i="11"/>
  <c r="J29" i="11"/>
  <c r="J30" i="11"/>
  <c r="J31" i="11"/>
  <c r="J32" i="11"/>
  <c r="J33" i="11"/>
  <c r="J34" i="11"/>
  <c r="J35" i="11"/>
  <c r="J36" i="11"/>
  <c r="J37" i="11"/>
  <c r="I38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<sst xmlns="http://schemas.openxmlformats.org/spreadsheetml/2006/main" count="294" uniqueCount="206">
  <si>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</si>
  <si>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</si>
  <si>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</si>
  <si>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</si>
  <si>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</si>
  <si>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</si>
  <si>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</si>
  <si>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</si>
  <si>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</si>
  <si>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</si>
  <si>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</si>
  <si>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</si>
  <si>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</si>
  <si>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</si>
  <si>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</si>
  <si>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</si>
  <si>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</si>
  <si>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</si>
  <si>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</si>
  <si>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</si>
  <si>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</si>
  <si>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</si>
  <si>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</si>
  <si>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</si>
  <si>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</si>
  <si>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</si>
  <si>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</si>
  <si>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</si>
  <si>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</si>
  <si>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</si>
  <si>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</si>
  <si>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</si>
  <si>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</si>
  <si>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</si>
  <si>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</si>
  <si>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</si>
  <si>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</si>
  <si>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</si>
  <si>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</si>
  <si>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</si>
  <si>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</si>
  <si>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</si>
  <si>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</si>
  <si>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</si>
  <si>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</si>
  <si>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</si>
  <si>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</si>
  <si>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</si>
  <si>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</si>
  <si>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</si>
  <si>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</si>
  <si>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</si>
  <si>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</si>
  <si>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</si>
  <si>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</si>
  <si>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</si>
  <si>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</si>
  <si>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</si>
  <si>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</si>
  <si>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</si>
  <si>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</si>
  <si>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</si>
  <si>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PLANETA AZUL,S.A.</t>
  </si>
  <si>
    <t>EDESUR</t>
  </si>
  <si>
    <t>EDITORA EL NUEVO DIARIO, SA</t>
  </si>
  <si>
    <t>PAGO PUBLICACION EN EL PERIODICO DE CONVOCATORIA "INVITACION A PRODUCTORES AGRICOLAS".</t>
  </si>
  <si>
    <t>AUTO SERVICIO AUTOMOTRIZ INTELIGENCIA RD, AUTO SAI RD, SRL</t>
  </si>
  <si>
    <t>CONSTRUCTORA ACOSMITH, SRL</t>
  </si>
  <si>
    <t>PRINTORESCO STUDIO GRAFICO Y PUBLICIDAD PSGP, SRL</t>
  </si>
  <si>
    <t xml:space="preserve">MRO MANTENIMIENTO OPERACIÓN &amp; REPARACION </t>
  </si>
  <si>
    <t>MARIA NIEVES ALVAREZ REVILLA</t>
  </si>
  <si>
    <t>INVERSIONES IPARRA DEL CARIBE, SRL</t>
  </si>
  <si>
    <t>INVERSIONES GRETMON, SRL</t>
  </si>
  <si>
    <t>OFFITEK, SRL</t>
  </si>
  <si>
    <t>P.W.A, EIRL</t>
  </si>
  <si>
    <t>PROYECTOS ELECTROMECANICOS Y MANTENIMIENTO INTEGRAL, SRL</t>
  </si>
  <si>
    <t>GTG INDUSTRIAL,SRL</t>
  </si>
  <si>
    <t>CLARO DOMINICANA S.A.</t>
  </si>
  <si>
    <t>PAGO SERVICIO PARA EL REMOZAMIENTO Y HABILITACION DE BAÑO.</t>
  </si>
  <si>
    <t>PAGO SERVICIO DE IMPRESIÓN.</t>
  </si>
  <si>
    <t>PAGO ADQUISICION DE MATERIALES DE LIMPIEZA.</t>
  </si>
  <si>
    <t>PAGO ENERGIA ELECTRICA CORRESPONDIENTE AL PERIODO 10/08/2025-10/09/2025.</t>
  </si>
  <si>
    <t>PAGO ENERGIA ELECTRICA CORRESPONDIENTE AL PERIODO 4/08/2025-3/09/2025.</t>
  </si>
  <si>
    <t>PAGO LLENADO DE 48 BOTELLONES DE AGUA.</t>
  </si>
  <si>
    <t>PAGO SUMINISTRO MATERIAL GASTABLE DE OFICINA.</t>
  </si>
  <si>
    <t>PAGO RELANZAMIENTO COMPRA DE UPS.</t>
  </si>
  <si>
    <t>PAGO SUMINISTRO DE MATERIALES GASTABLES DE OFICINA.</t>
  </si>
  <si>
    <t>PAGO RENOVACION DE LICENCIAS MICROSOFT 365.</t>
  </si>
  <si>
    <t>PAGO SERVICIO DE MANTENIMIENTO Y REPARACION DE AIRES ACONDICIONADOS.</t>
  </si>
  <si>
    <t>PAGO MANTENIMIENTO FLOTILLA VEHICULAR CAMIONETA MAZDA BT-50 2023, CHASIS NO. 001010.</t>
  </si>
  <si>
    <t>PAGO MANTENIMIENTO FLOTILLA VEHICULAR CAMIONETA MAZDA BT-50 2023, CHASIS NO. 001011.</t>
  </si>
  <si>
    <t>PAGO MANTENIMIENTO FLOTILLA VEHICULAR CAMIONETA MAZDA BT-50 2023, CHASIS NO. 001099.</t>
  </si>
  <si>
    <t>PAGO MANTENIMIENTO FLOTILLA VEHICULAR CAMIONETA MAZDA BT-50 2023, CHASIS NO. 001008.</t>
  </si>
  <si>
    <t>PAGO FLOTAS CORRESPONDIENTE AL MES DE SEPTIEMBRE DEL 2025.</t>
  </si>
  <si>
    <t>PAGO CHIPS PARA DRONES E INTERNET CORRESPONDIENTE AL MES DE SEPTIEMBRE DEL 2025.</t>
  </si>
  <si>
    <t>PAGO INTERNET CORRESPONDIENTE AL MES DE SEPTIEMBRE DEL 2025.</t>
  </si>
  <si>
    <t>PAGO TELEFONIA FIJA CORRESPONDIENTE AL MES DE SEPTIEMBRE DEL 2025.</t>
  </si>
  <si>
    <t>B1500000006</t>
  </si>
  <si>
    <t>B1500000041</t>
  </si>
  <si>
    <t>B1500001086</t>
  </si>
  <si>
    <t>E450000059632</t>
  </si>
  <si>
    <t>E450000059631</t>
  </si>
  <si>
    <t>E450000019036</t>
  </si>
  <si>
    <t>B1500000563</t>
  </si>
  <si>
    <t>E450000000083</t>
  </si>
  <si>
    <t>B1500000480</t>
  </si>
  <si>
    <t>E450000000108</t>
  </si>
  <si>
    <t>B1500000166</t>
  </si>
  <si>
    <t>B1500000037</t>
  </si>
  <si>
    <t>B1500005223</t>
  </si>
  <si>
    <t>B1500002671</t>
  </si>
  <si>
    <t>B1500002670</t>
  </si>
  <si>
    <t>B1500002669</t>
  </si>
  <si>
    <t>B1500002668</t>
  </si>
  <si>
    <t>E450000092311</t>
  </si>
  <si>
    <t>E450000092317</t>
  </si>
  <si>
    <t>E450000092625</t>
  </si>
  <si>
    <t>E450000092626</t>
  </si>
  <si>
    <t>E450000000905</t>
  </si>
  <si>
    <t>9/9/202</t>
  </si>
  <si>
    <t>No.</t>
  </si>
  <si>
    <t>FACTURA FISCAL NO.</t>
  </si>
  <si>
    <t>RNC</t>
  </si>
  <si>
    <t xml:space="preserve">FECHA DE SOLICITUD </t>
  </si>
  <si>
    <t>SOLICITUD DE PAGO</t>
  </si>
  <si>
    <t>FECHA DE ENTRADA</t>
  </si>
  <si>
    <t>FECHA DE FACTURA</t>
  </si>
  <si>
    <t>NRO. DE ORDEN</t>
  </si>
  <si>
    <t>SUB-TOTAL DE LA FACTURA</t>
  </si>
  <si>
    <t>ITBIS 18%</t>
  </si>
  <si>
    <t>TOTAL EXC.</t>
  </si>
  <si>
    <t>DESCUENTO</t>
  </si>
  <si>
    <t>CDT-2%</t>
  </si>
  <si>
    <t>ISC 10%</t>
  </si>
  <si>
    <t>TOTAL FACTURA</t>
  </si>
  <si>
    <t>STATUS</t>
  </si>
  <si>
    <t>NO. DE LIBRAMIENTO</t>
  </si>
  <si>
    <t>EF-SP-0188-2025</t>
  </si>
  <si>
    <t>TNR-2025-00107</t>
  </si>
  <si>
    <t>LIBRAMIENTO</t>
  </si>
  <si>
    <t>EF-SP-0190-2025</t>
  </si>
  <si>
    <t>TNR-2025-00090</t>
  </si>
  <si>
    <t>EF-SP-0191-2025</t>
  </si>
  <si>
    <t>TNR-2025-00116</t>
  </si>
  <si>
    <t>EF-SP-0193-2025</t>
  </si>
  <si>
    <t xml:space="preserve">SERVICIOS BASICOS </t>
  </si>
  <si>
    <t>EF-SP-0194-2025</t>
  </si>
  <si>
    <t>TNR-2025-00001</t>
  </si>
  <si>
    <t>0-4701651228</t>
  </si>
  <si>
    <t>EF-SP-0195-2025</t>
  </si>
  <si>
    <t>TNR-2025-00123</t>
  </si>
  <si>
    <t>EF-SP-0196-2025</t>
  </si>
  <si>
    <t>TNR-2025-00124</t>
  </si>
  <si>
    <t>EF-SP-0197-2025</t>
  </si>
  <si>
    <t>TNR-2025-00121</t>
  </si>
  <si>
    <t>EF-SP-0198-2025</t>
  </si>
  <si>
    <t>TNR-2025-00122</t>
  </si>
  <si>
    <t>EF-SP-0199-2025</t>
  </si>
  <si>
    <t>TNR-2025-00119</t>
  </si>
  <si>
    <t>EF-SP-0200-2025</t>
  </si>
  <si>
    <t>TNR-2025-00108</t>
  </si>
  <si>
    <t>EF-SP-0201-2025</t>
  </si>
  <si>
    <t>TNR-2025-00118</t>
  </si>
  <si>
    <t>EF-SP-0202-2025</t>
  </si>
  <si>
    <t>TNR-2025-00088</t>
  </si>
  <si>
    <t>EF-SP-0204-2025</t>
  </si>
  <si>
    <t>TNR-2025-00098</t>
  </si>
  <si>
    <t>CALMA ALMA, SRL</t>
  </si>
  <si>
    <t>B1500000206</t>
  </si>
  <si>
    <t>B1500000502</t>
  </si>
  <si>
    <t>CUENTA POR  PAGAR PROVEEDORES OCTUBRE 2025</t>
  </si>
  <si>
    <t>GRAFICAS COMERCIAL EDWARD, SRL</t>
  </si>
  <si>
    <t>SEGUROS RESERVAS</t>
  </si>
  <si>
    <t>DR. FRANCISCO NUÑEZ CACERES</t>
  </si>
  <si>
    <t>ALL OFFICE SOLUTION</t>
  </si>
  <si>
    <t>CANTABRIA BRAND REPRESENTATIVE, SRL</t>
  </si>
  <si>
    <t>DISTRIBUIDORA DE REPUESTOS DEL CARIBE (DIRECA). SRL</t>
  </si>
  <si>
    <t>DE LA CRUZ &amp; GARCIA CONTRUCTORS, SRL</t>
  </si>
  <si>
    <t>PAGO SERVICIO DE IMPRESIÓN DE DIPLOMAS CORRESPONDIENTES A CURSOS Y TALLERES.</t>
  </si>
  <si>
    <t>PAGO CONTRATACION SERVICIO DE ATENCION PSICOLOGICA A COLABORADORES MES SEPTIEMBRE 2025.</t>
  </si>
  <si>
    <t>PAGO LLENADO DE 57 BOTELLONES DE AGUA.</t>
  </si>
  <si>
    <t>PAGO SERVICIO DE SEGURO PARA INCENDIO Y LINEAS ALIADAS (BASICA). POLIZA NO. 2-2-201-0079924.</t>
  </si>
  <si>
    <t>PAGO SERVICIO DE SEGURO PARA AVERIA DE MAQUINARIAS. POLIZA NO. 2-2-812-0016443.</t>
  </si>
  <si>
    <t>PAGO SERVICIO DE SEGURO PARA TODO EQUIPOS ELECTRONICOS. POLIZA NO. 2-2-815-0016444.</t>
  </si>
  <si>
    <t>PAGO HONORARIOS PROFESIONALES.</t>
  </si>
  <si>
    <t>PAGO ENERGIA ELECTRICA CORRESPONDIENTE AL PERIODO 03/09/2025-03/10/2025.</t>
  </si>
  <si>
    <t>PAGO ENERGIA ELECTRICA CORRESPONDIENTE AL PERIODO 10/09/2025-11/10/2025.</t>
  </si>
  <si>
    <t>PAGO SERVICIO DE RENTA DE IMPRESORAS/FOTOCOPIADORAS  CONSUMO DEL 30/07/2025 AL 31/08/2025. AGOSTO 2025</t>
  </si>
  <si>
    <t>PAGO SERVICIO DE RENTA DE IMPRESORAS/FOTOCOPIADORAS  CONSUMO DEL 01/09/2025 AL 30/09/2025. SEPTIEMBRE 2025.</t>
  </si>
  <si>
    <t xml:space="preserve">PAGO SERVICIO DE CATERING PARA TNR. </t>
  </si>
  <si>
    <t xml:space="preserve">PAGO ADQUISICION DE NEUMATICOS 265-60R-18 PARA FLOTILLA VEHICULAR. </t>
  </si>
  <si>
    <t>PAGO SUMINISTRO E INSTALACION DE PUERTAS COMERCIALES Y POLIMETAL, DIVISIONES EN CRISTAL Y VENTANAS CORREDIZAS.</t>
  </si>
  <si>
    <t>E450000019699</t>
  </si>
  <si>
    <t>E450000007614</t>
  </si>
  <si>
    <t>E450000008126</t>
  </si>
  <si>
    <t>E450000008199</t>
  </si>
  <si>
    <t>B1500000007</t>
  </si>
  <si>
    <t>B1500000008</t>
  </si>
  <si>
    <t>E450000066278</t>
  </si>
  <si>
    <t>E450000066277</t>
  </si>
  <si>
    <t>B1500002980</t>
  </si>
  <si>
    <t>B1500002981</t>
  </si>
  <si>
    <t>B1500003494</t>
  </si>
  <si>
    <t>B1500000391</t>
  </si>
  <si>
    <t>B1500000028</t>
  </si>
  <si>
    <t>B1500003543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</si>
</sst>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sz val="2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28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21" fillId="3" borderId="0" xfId="0" applyFont="1" applyFill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44" fontId="22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43" fontId="17" fillId="0" borderId="2" xfId="1" applyFont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24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25" fillId="3" borderId="2" xfId="0" applyFont="1" applyFill="1" applyBorder="1" applyAlignment="1">
      <alignment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wrapText="1"/>
    </xf>
    <xf numFmtId="43" fontId="0" fillId="3" borderId="2" xfId="1" applyFont="1" applyFill="1" applyBorder="1"/>
    <xf numFmtId="43" fontId="0" fillId="3" borderId="2" xfId="1" applyFont="1" applyFill="1" applyBorder="1" applyAlignment="1">
      <alignment vertical="center"/>
    </xf>
    <xf numFmtId="43" fontId="0" fillId="0" borderId="2" xfId="1" applyFont="1" applyFill="1" applyBorder="1"/>
    <xf numFmtId="0" fontId="26" fillId="0" borderId="2" xfId="0" applyFont="1" applyBorder="1" applyAlignment="1">
      <alignment vertical="center"/>
    </xf>
    <xf numFmtId="14" fontId="0" fillId="3" borderId="2" xfId="0" applyNumberFormat="1" applyFill="1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14" fontId="0" fillId="3" borderId="2" xfId="0" applyNumberFormat="1" applyFill="1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27" fillId="0" borderId="2" xfId="0" applyNumberFormat="1" applyFont="1" applyBorder="1" applyAlignment="1">
      <alignment horizontal="center" vertical="center"/>
    </xf>
    <xf numFmtId="0" fontId="28" fillId="7" borderId="2" xfId="0" applyFont="1" applyFill="1" applyBorder="1" applyAlignment="1">
      <alignment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left" vertical="center"/>
    </xf>
    <xf numFmtId="43" fontId="28" fillId="7" borderId="2" xfId="1" applyFont="1" applyFill="1" applyBorder="1" applyAlignment="1">
      <alignment horizontal="center" vertical="center" wrapText="1"/>
    </xf>
    <xf numFmtId="43" fontId="28" fillId="7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5" fillId="3" borderId="2" xfId="0" applyFont="1" applyFill="1" applyBorder="1" applyAlignment="1">
      <alignment horizontal="left" vertical="center" wrapText="1"/>
    </xf>
    <xf numFmtId="14" fontId="23" fillId="3" borderId="2" xfId="0" applyNumberFormat="1" applyFont="1" applyFill="1" applyBorder="1" applyAlignment="1">
      <alignment horizontal="right" vertical="center"/>
    </xf>
    <xf numFmtId="14" fontId="23" fillId="3" borderId="2" xfId="0" applyNumberFormat="1" applyFont="1" applyFill="1" applyBorder="1" applyAlignment="1">
      <alignment vertical="center"/>
    </xf>
    <xf numFmtId="14" fontId="23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vertical="center"/>
    </xf>
    <xf numFmtId="0" fontId="23" fillId="3" borderId="2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57957</xdr:colOff>
      <xdr:row>0</xdr:row>
      <xdr:rowOff>254001</xdr:rowOff>
    </xdr:from>
    <xdr:to>
      <xdr:col>2</xdr:col>
      <xdr:colOff>2850887</xdr:colOff>
      <xdr:row>5</xdr:row>
      <xdr:rowOff>416719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1" y="254001"/>
          <a:ext cx="2792930" cy="2008187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486833</xdr:colOff>
      <xdr:row>6</xdr:row>
      <xdr:rowOff>119063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08906" y="211667"/>
          <a:ext cx="3046677" cy="2209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303"/>
  <sheetViews>
    <sheetView tabSelected="1" view="pageBreakPreview" topLeftCell="A21" zoomScale="32" zoomScaleNormal="39" zoomScaleSheetLayoutView="32" zoomScalePageLayoutView="32" workbookViewId="0">
      <selection activeCell="C9" sqref="C9"/>
    </sheetView>
  </sheetViews>
  <sheetFormatPr baseColWidth="10" defaultColWidth="9.140625" defaultRowHeight="26.25" x14ac:dyDescent="0.25"/>
  <cols>
    <col min="1" max="1" width="1.7109375" style="39" customWidth="1"/>
    <col min="2" max="2" width="12.140625" style="39" customWidth="1"/>
    <col min="3" max="3" width="146.42578125" style="39" customWidth="1"/>
    <col min="4" max="4" width="180.5703125" style="39" customWidth="1"/>
    <col min="5" max="5" width="58" style="39" customWidth="1"/>
    <col min="6" max="6" width="40.5703125" style="50" customWidth="1"/>
    <col min="7" max="7" width="39.5703125" style="48" customWidth="1"/>
    <col min="8" max="8" width="43.85546875" style="50" customWidth="1"/>
    <col min="9" max="9" width="33.42578125" style="50" customWidth="1"/>
    <col min="10" max="10" width="45.85546875" style="48" customWidth="1"/>
    <col min="11" max="11" width="36.85546875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131" t="s">
        <v>34</v>
      </c>
      <c r="D4" s="131"/>
      <c r="E4" s="131"/>
      <c r="F4" s="131"/>
      <c r="G4" s="131"/>
      <c r="H4" s="131"/>
      <c r="I4" s="131"/>
      <c r="J4" s="131"/>
      <c r="K4" s="131"/>
    </row>
    <row r="5" spans="2:13" ht="36" customHeight="1" x14ac:dyDescent="0.25">
      <c r="C5" s="131" t="s">
        <v>40</v>
      </c>
      <c r="D5" s="131"/>
      <c r="E5" s="131"/>
      <c r="F5" s="131"/>
      <c r="G5" s="131"/>
      <c r="H5" s="131"/>
      <c r="I5" s="131"/>
      <c r="J5" s="131"/>
      <c r="K5" s="131"/>
      <c r="L5" s="57"/>
      <c r="M5" s="40"/>
    </row>
    <row r="6" spans="2:13" ht="36" customHeight="1" x14ac:dyDescent="0.25">
      <c r="C6" s="131" t="s">
        <v>170</v>
      </c>
      <c r="D6" s="131"/>
      <c r="E6" s="131"/>
      <c r="F6" s="131"/>
      <c r="G6" s="131"/>
      <c r="H6" s="131"/>
      <c r="I6" s="131"/>
      <c r="J6" s="131"/>
      <c r="K6" s="131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78" customFormat="1" ht="88.5" customHeight="1" x14ac:dyDescent="0.25">
      <c r="B8" s="79" t="s">
        <v>35</v>
      </c>
      <c r="C8" s="79" t="s">
        <v>33</v>
      </c>
      <c r="D8" s="79" t="s">
        <v>36</v>
      </c>
      <c r="E8" s="79" t="s">
        <v>50</v>
      </c>
      <c r="F8" s="79" t="s">
        <v>46</v>
      </c>
      <c r="G8" s="80" t="s">
        <v>47</v>
      </c>
      <c r="H8" s="79" t="s">
        <v>48</v>
      </c>
      <c r="I8" s="79" t="s">
        <v>49</v>
      </c>
      <c r="J8" s="80" t="s">
        <v>43</v>
      </c>
      <c r="K8" s="79" t="s">
        <v>45</v>
      </c>
    </row>
    <row r="9" spans="2:13" s="75" customFormat="1" ht="74.25" customHeight="1" x14ac:dyDescent="0.25">
      <c r="B9" s="74">
        <v>1</v>
      </c>
      <c r="C9" s="124" t="s">
        <v>171</v>
      </c>
      <c r="D9" s="124" t="s">
        <v>178</v>
      </c>
      <c r="E9" s="128" t="s">
        <v>169</v>
      </c>
      <c r="F9" s="125">
        <v>45930</v>
      </c>
      <c r="G9" s="85">
        <v>3304</v>
      </c>
      <c r="H9" s="125">
        <v>45930</v>
      </c>
      <c r="I9" s="76">
        <v>0</v>
      </c>
      <c r="J9" s="85">
        <v>3304</v>
      </c>
      <c r="K9" s="61" t="s">
        <v>44</v>
      </c>
    </row>
    <row r="10" spans="2:13" s="75" customFormat="1" ht="81" customHeight="1" x14ac:dyDescent="0.25">
      <c r="B10" s="74">
        <v>2</v>
      </c>
      <c r="C10" s="124" t="s">
        <v>167</v>
      </c>
      <c r="D10" s="124" t="s">
        <v>179</v>
      </c>
      <c r="E10" s="128" t="s">
        <v>168</v>
      </c>
      <c r="F10" s="125">
        <v>45930</v>
      </c>
      <c r="G10" s="85">
        <v>108749.9</v>
      </c>
      <c r="H10" s="125">
        <v>45930</v>
      </c>
      <c r="I10" s="76">
        <v>0</v>
      </c>
      <c r="J10" s="85">
        <v>108749.9</v>
      </c>
      <c r="K10" s="61" t="s">
        <v>44</v>
      </c>
    </row>
    <row r="11" spans="2:13" s="75" customFormat="1" ht="60" customHeight="1" x14ac:dyDescent="0.25">
      <c r="B11" s="74">
        <v>3</v>
      </c>
      <c r="C11" s="124" t="s">
        <v>62</v>
      </c>
      <c r="D11" s="124" t="s">
        <v>180</v>
      </c>
      <c r="E11" s="129" t="s">
        <v>192</v>
      </c>
      <c r="F11" s="126">
        <v>45938</v>
      </c>
      <c r="G11" s="85">
        <v>3420</v>
      </c>
      <c r="H11" s="126">
        <v>45938</v>
      </c>
      <c r="I11" s="76">
        <v>0</v>
      </c>
      <c r="J11" s="85">
        <v>3420</v>
      </c>
      <c r="K11" s="61" t="s">
        <v>44</v>
      </c>
    </row>
    <row r="12" spans="2:13" s="75" customFormat="1" ht="69.75" customHeight="1" x14ac:dyDescent="0.25">
      <c r="B12" s="74">
        <v>4</v>
      </c>
      <c r="C12" s="124" t="s">
        <v>172</v>
      </c>
      <c r="D12" s="124" t="s">
        <v>181</v>
      </c>
      <c r="E12" s="129" t="s">
        <v>193</v>
      </c>
      <c r="F12" s="125">
        <v>45895</v>
      </c>
      <c r="G12" s="85">
        <v>15595.97</v>
      </c>
      <c r="H12" s="125">
        <v>45895</v>
      </c>
      <c r="I12" s="76">
        <v>0</v>
      </c>
      <c r="J12" s="85">
        <v>15595.97</v>
      </c>
      <c r="K12" s="61" t="s">
        <v>44</v>
      </c>
    </row>
    <row r="13" spans="2:13" s="75" customFormat="1" ht="66.75" customHeight="1" x14ac:dyDescent="0.25">
      <c r="B13" s="74">
        <v>5</v>
      </c>
      <c r="C13" s="124" t="s">
        <v>172</v>
      </c>
      <c r="D13" s="124" t="s">
        <v>182</v>
      </c>
      <c r="E13" s="129" t="s">
        <v>194</v>
      </c>
      <c r="F13" s="125">
        <v>45923</v>
      </c>
      <c r="G13" s="85">
        <v>28010.82</v>
      </c>
      <c r="H13" s="125">
        <v>45923</v>
      </c>
      <c r="I13" s="76">
        <v>0</v>
      </c>
      <c r="J13" s="85">
        <v>28010.82</v>
      </c>
      <c r="K13" s="61" t="s">
        <v>44</v>
      </c>
    </row>
    <row r="14" spans="2:13" s="75" customFormat="1" ht="78.75" customHeight="1" x14ac:dyDescent="0.25">
      <c r="B14" s="74">
        <v>6</v>
      </c>
      <c r="C14" s="124" t="s">
        <v>172</v>
      </c>
      <c r="D14" s="124" t="s">
        <v>183</v>
      </c>
      <c r="E14" s="129" t="s">
        <v>195</v>
      </c>
      <c r="F14" s="125">
        <v>45929</v>
      </c>
      <c r="G14" s="85">
        <v>346656.73</v>
      </c>
      <c r="H14" s="125">
        <v>45929</v>
      </c>
      <c r="I14" s="76">
        <v>0</v>
      </c>
      <c r="J14" s="85">
        <v>346656.73</v>
      </c>
      <c r="K14" s="61" t="s">
        <v>44</v>
      </c>
    </row>
    <row r="15" spans="2:13" s="75" customFormat="1" ht="60" customHeight="1" x14ac:dyDescent="0.25">
      <c r="B15" s="74">
        <v>7</v>
      </c>
      <c r="C15" s="124" t="s">
        <v>173</v>
      </c>
      <c r="D15" s="124" t="s">
        <v>184</v>
      </c>
      <c r="E15" s="128" t="s">
        <v>196</v>
      </c>
      <c r="F15" s="127">
        <v>45910</v>
      </c>
      <c r="G15" s="85">
        <v>24780</v>
      </c>
      <c r="H15" s="127">
        <v>45910</v>
      </c>
      <c r="I15" s="76">
        <v>0</v>
      </c>
      <c r="J15" s="85">
        <v>24780</v>
      </c>
      <c r="K15" s="61" t="s">
        <v>44</v>
      </c>
    </row>
    <row r="16" spans="2:13" s="75" customFormat="1" ht="60" customHeight="1" x14ac:dyDescent="0.25">
      <c r="B16" s="74">
        <v>8</v>
      </c>
      <c r="C16" s="124" t="s">
        <v>173</v>
      </c>
      <c r="D16" s="124" t="s">
        <v>184</v>
      </c>
      <c r="E16" s="128" t="s">
        <v>197</v>
      </c>
      <c r="F16" s="127">
        <v>45910</v>
      </c>
      <c r="G16" s="85">
        <v>3540</v>
      </c>
      <c r="H16" s="127">
        <v>45910</v>
      </c>
      <c r="I16" s="76">
        <v>0</v>
      </c>
      <c r="J16" s="85">
        <v>3540</v>
      </c>
      <c r="K16" s="61" t="s">
        <v>44</v>
      </c>
    </row>
    <row r="17" spans="2:11" s="75" customFormat="1" ht="76.5" customHeight="1" x14ac:dyDescent="0.25">
      <c r="B17" s="74">
        <v>9</v>
      </c>
      <c r="C17" s="124" t="s">
        <v>63</v>
      </c>
      <c r="D17" s="124" t="s">
        <v>185</v>
      </c>
      <c r="E17" s="129" t="s">
        <v>198</v>
      </c>
      <c r="F17" s="125">
        <v>45942</v>
      </c>
      <c r="G17" s="85">
        <v>78978.64</v>
      </c>
      <c r="H17" s="125">
        <v>45942</v>
      </c>
      <c r="I17" s="76">
        <v>0</v>
      </c>
      <c r="J17" s="85">
        <v>78978.64</v>
      </c>
      <c r="K17" s="61" t="s">
        <v>44</v>
      </c>
    </row>
    <row r="18" spans="2:11" s="75" customFormat="1" ht="72" customHeight="1" x14ac:dyDescent="0.25">
      <c r="B18" s="74">
        <v>10</v>
      </c>
      <c r="C18" s="124" t="s">
        <v>63</v>
      </c>
      <c r="D18" s="124" t="s">
        <v>186</v>
      </c>
      <c r="E18" s="129" t="s">
        <v>199</v>
      </c>
      <c r="F18" s="125">
        <v>45942</v>
      </c>
      <c r="G18" s="85">
        <v>4696.28</v>
      </c>
      <c r="H18" s="125">
        <v>45942</v>
      </c>
      <c r="I18" s="76">
        <v>0</v>
      </c>
      <c r="J18" s="85">
        <v>4696.28</v>
      </c>
      <c r="K18" s="61" t="s">
        <v>44</v>
      </c>
    </row>
    <row r="19" spans="2:11" s="75" customFormat="1" ht="72" customHeight="1" x14ac:dyDescent="0.25">
      <c r="B19" s="74">
        <v>11</v>
      </c>
      <c r="C19" s="124" t="s">
        <v>174</v>
      </c>
      <c r="D19" s="124" t="s">
        <v>187</v>
      </c>
      <c r="E19" s="129" t="s">
        <v>200</v>
      </c>
      <c r="F19" s="126">
        <v>45932</v>
      </c>
      <c r="G19" s="85">
        <v>20060</v>
      </c>
      <c r="H19" s="126">
        <v>45932</v>
      </c>
      <c r="I19" s="76">
        <v>0</v>
      </c>
      <c r="J19" s="85">
        <v>20060</v>
      </c>
      <c r="K19" s="61" t="s">
        <v>44</v>
      </c>
    </row>
    <row r="20" spans="2:11" s="75" customFormat="1" ht="66.75" customHeight="1" x14ac:dyDescent="0.25">
      <c r="B20" s="74">
        <v>12</v>
      </c>
      <c r="C20" s="124" t="s">
        <v>174</v>
      </c>
      <c r="D20" s="124" t="s">
        <v>188</v>
      </c>
      <c r="E20" s="129" t="s">
        <v>201</v>
      </c>
      <c r="F20" s="126">
        <v>45932</v>
      </c>
      <c r="G20" s="85">
        <v>20060</v>
      </c>
      <c r="H20" s="126">
        <v>45932</v>
      </c>
      <c r="I20" s="76">
        <v>0</v>
      </c>
      <c r="J20" s="85">
        <v>20060</v>
      </c>
      <c r="K20" s="61" t="s">
        <v>44</v>
      </c>
    </row>
    <row r="21" spans="2:11" s="75" customFormat="1" ht="60" customHeight="1" x14ac:dyDescent="0.25">
      <c r="B21" s="74">
        <v>13</v>
      </c>
      <c r="C21" s="124" t="s">
        <v>175</v>
      </c>
      <c r="D21" s="124" t="s">
        <v>189</v>
      </c>
      <c r="E21" s="129" t="s">
        <v>202</v>
      </c>
      <c r="F21" s="125">
        <v>45939</v>
      </c>
      <c r="G21" s="85">
        <v>13806</v>
      </c>
      <c r="H21" s="125">
        <v>45939</v>
      </c>
      <c r="I21" s="76">
        <v>0</v>
      </c>
      <c r="J21" s="85">
        <v>13806</v>
      </c>
      <c r="K21" s="61" t="s">
        <v>44</v>
      </c>
    </row>
    <row r="22" spans="2:11" s="75" customFormat="1" ht="72" customHeight="1" x14ac:dyDescent="0.25">
      <c r="B22" s="74">
        <v>14</v>
      </c>
      <c r="C22" s="124" t="s">
        <v>176</v>
      </c>
      <c r="D22" s="124" t="s">
        <v>190</v>
      </c>
      <c r="E22" s="129" t="s">
        <v>203</v>
      </c>
      <c r="F22" s="126">
        <v>45944</v>
      </c>
      <c r="G22" s="85">
        <v>114696</v>
      </c>
      <c r="H22" s="126">
        <v>45944</v>
      </c>
      <c r="I22" s="76">
        <v>0</v>
      </c>
      <c r="J22" s="85">
        <v>114696</v>
      </c>
      <c r="K22" s="61" t="s">
        <v>44</v>
      </c>
    </row>
    <row r="23" spans="2:11" s="75" customFormat="1" ht="66.75" customHeight="1" x14ac:dyDescent="0.25">
      <c r="B23" s="74">
        <v>15</v>
      </c>
      <c r="C23" s="124" t="s">
        <v>177</v>
      </c>
      <c r="D23" s="124" t="s">
        <v>191</v>
      </c>
      <c r="E23" s="129" t="s">
        <v>204</v>
      </c>
      <c r="F23" s="125">
        <v>45945</v>
      </c>
      <c r="G23" s="85">
        <v>531630.91</v>
      </c>
      <c r="H23" s="125">
        <v>45945</v>
      </c>
      <c r="I23" s="76">
        <v>0</v>
      </c>
      <c r="J23" s="85">
        <v>531630.91</v>
      </c>
      <c r="K23" s="61" t="s">
        <v>44</v>
      </c>
    </row>
    <row r="24" spans="2:11" s="75" customFormat="1" ht="60" customHeight="1" x14ac:dyDescent="0.25">
      <c r="B24" s="74">
        <v>16</v>
      </c>
      <c r="C24" s="124" t="s">
        <v>175</v>
      </c>
      <c r="D24" s="124" t="s">
        <v>189</v>
      </c>
      <c r="E24" s="129" t="s">
        <v>205</v>
      </c>
      <c r="F24" s="125">
        <v>45946</v>
      </c>
      <c r="G24" s="85">
        <v>16520</v>
      </c>
      <c r="H24" s="125">
        <v>45946</v>
      </c>
      <c r="I24" s="76">
        <v>0</v>
      </c>
      <c r="J24" s="85">
        <v>16520</v>
      </c>
      <c r="K24" s="61" t="s">
        <v>44</v>
      </c>
    </row>
    <row r="25" spans="2:11" s="75" customFormat="1" ht="60" hidden="1" customHeight="1" x14ac:dyDescent="0.4">
      <c r="B25" s="74">
        <v>17</v>
      </c>
      <c r="C25" s="89"/>
      <c r="D25" s="94"/>
      <c r="E25" s="100"/>
      <c r="F25" s="105"/>
      <c r="G25" s="85"/>
      <c r="H25" s="105"/>
      <c r="I25" s="76">
        <v>0</v>
      </c>
      <c r="J25" s="85"/>
      <c r="K25" s="61" t="s">
        <v>44</v>
      </c>
    </row>
    <row r="26" spans="2:11" s="75" customFormat="1" ht="60" hidden="1" customHeight="1" x14ac:dyDescent="0.4">
      <c r="B26" s="74">
        <v>18</v>
      </c>
      <c r="C26" s="89"/>
      <c r="D26" s="94"/>
      <c r="E26" s="100"/>
      <c r="F26" s="105"/>
      <c r="G26" s="85"/>
      <c r="H26" s="105"/>
      <c r="I26" s="76">
        <v>0</v>
      </c>
      <c r="J26" s="85"/>
      <c r="K26" s="61" t="s">
        <v>44</v>
      </c>
    </row>
    <row r="27" spans="2:11" s="75" customFormat="1" ht="60" hidden="1" customHeight="1" x14ac:dyDescent="0.4">
      <c r="B27" s="74">
        <v>19</v>
      </c>
      <c r="C27" s="89"/>
      <c r="D27" s="94"/>
      <c r="E27" s="100"/>
      <c r="F27" s="105"/>
      <c r="G27" s="85"/>
      <c r="H27" s="105"/>
      <c r="I27" s="76">
        <v>0</v>
      </c>
      <c r="J27" s="85">
        <f t="shared" ref="J27:J37" si="0">G27</f>
        <v>0</v>
      </c>
      <c r="K27" s="61" t="s">
        <v>44</v>
      </c>
    </row>
    <row r="28" spans="2:11" s="75" customFormat="1" ht="60" hidden="1" customHeight="1" x14ac:dyDescent="0.4">
      <c r="B28" s="74">
        <v>20</v>
      </c>
      <c r="C28" s="89"/>
      <c r="D28" s="94"/>
      <c r="E28" s="100"/>
      <c r="F28" s="105"/>
      <c r="G28" s="85"/>
      <c r="H28" s="105"/>
      <c r="I28" s="76">
        <v>0</v>
      </c>
      <c r="J28" s="85">
        <f t="shared" si="0"/>
        <v>0</v>
      </c>
      <c r="K28" s="61" t="s">
        <v>44</v>
      </c>
    </row>
    <row r="29" spans="2:11" s="75" customFormat="1" ht="60" hidden="1" customHeight="1" x14ac:dyDescent="0.4">
      <c r="B29" s="74">
        <v>21</v>
      </c>
      <c r="C29" s="89"/>
      <c r="D29" s="94"/>
      <c r="E29" s="100"/>
      <c r="F29" s="105"/>
      <c r="G29" s="85"/>
      <c r="H29" s="105"/>
      <c r="I29" s="76">
        <v>0</v>
      </c>
      <c r="J29" s="85">
        <f t="shared" si="0"/>
        <v>0</v>
      </c>
      <c r="K29" s="61" t="s">
        <v>44</v>
      </c>
    </row>
    <row r="30" spans="2:11" s="75" customFormat="1" ht="63.6" hidden="1" customHeight="1" x14ac:dyDescent="0.4">
      <c r="B30" s="74">
        <v>22</v>
      </c>
      <c r="C30" s="90"/>
      <c r="D30" s="96"/>
      <c r="E30" s="100"/>
      <c r="F30" s="105"/>
      <c r="G30" s="85"/>
      <c r="H30" s="105"/>
      <c r="I30" s="76">
        <v>0</v>
      </c>
      <c r="J30" s="85">
        <f t="shared" si="0"/>
        <v>0</v>
      </c>
      <c r="K30" s="61" t="s">
        <v>44</v>
      </c>
    </row>
    <row r="31" spans="2:11" s="75" customFormat="1" ht="62.45" hidden="1" customHeight="1" x14ac:dyDescent="0.25">
      <c r="B31" s="74">
        <v>23</v>
      </c>
      <c r="C31" s="90"/>
      <c r="D31" s="95"/>
      <c r="E31" s="100"/>
      <c r="F31" s="105"/>
      <c r="G31" s="85"/>
      <c r="H31" s="105"/>
      <c r="I31" s="76">
        <v>0</v>
      </c>
      <c r="J31" s="85">
        <f t="shared" si="0"/>
        <v>0</v>
      </c>
      <c r="K31" s="61" t="s">
        <v>44</v>
      </c>
    </row>
    <row r="32" spans="2:11" s="75" customFormat="1" ht="63.6" hidden="1" customHeight="1" x14ac:dyDescent="0.25">
      <c r="B32" s="74">
        <v>24</v>
      </c>
      <c r="C32" s="90"/>
      <c r="D32" s="95"/>
      <c r="E32" s="100"/>
      <c r="F32" s="105"/>
      <c r="G32" s="85"/>
      <c r="H32" s="105"/>
      <c r="I32" s="76">
        <v>0</v>
      </c>
      <c r="J32" s="85">
        <f t="shared" si="0"/>
        <v>0</v>
      </c>
      <c r="K32" s="61" t="s">
        <v>44</v>
      </c>
    </row>
    <row r="33" spans="2:11" s="75" customFormat="1" ht="97.5" hidden="1" customHeight="1" x14ac:dyDescent="0.25">
      <c r="B33" s="74">
        <v>25</v>
      </c>
      <c r="C33" s="77"/>
      <c r="D33" s="77"/>
      <c r="E33" s="77"/>
      <c r="F33" s="83"/>
      <c r="G33" s="85"/>
      <c r="H33" s="83"/>
      <c r="I33" s="76">
        <v>0</v>
      </c>
      <c r="J33" s="85">
        <f t="shared" si="0"/>
        <v>0</v>
      </c>
      <c r="K33" s="61" t="s">
        <v>44</v>
      </c>
    </row>
    <row r="34" spans="2:11" s="75" customFormat="1" ht="82.5" hidden="1" customHeight="1" x14ac:dyDescent="0.25">
      <c r="B34" s="74">
        <v>26</v>
      </c>
      <c r="C34" s="77"/>
      <c r="D34" s="77"/>
      <c r="E34" s="77"/>
      <c r="F34" s="84"/>
      <c r="G34" s="85"/>
      <c r="H34" s="84"/>
      <c r="I34" s="76">
        <v>0</v>
      </c>
      <c r="J34" s="85">
        <f t="shared" si="0"/>
        <v>0</v>
      </c>
      <c r="K34" s="61" t="s">
        <v>44</v>
      </c>
    </row>
    <row r="35" spans="2:11" s="75" customFormat="1" ht="82.5" hidden="1" customHeight="1" x14ac:dyDescent="0.25">
      <c r="B35" s="74">
        <v>27</v>
      </c>
      <c r="C35" s="77"/>
      <c r="D35" s="77"/>
      <c r="E35" s="77"/>
      <c r="F35" s="84"/>
      <c r="G35" s="85"/>
      <c r="H35" s="84"/>
      <c r="I35" s="76">
        <v>0</v>
      </c>
      <c r="J35" s="85">
        <f t="shared" si="0"/>
        <v>0</v>
      </c>
      <c r="K35" s="61" t="s">
        <v>44</v>
      </c>
    </row>
    <row r="36" spans="2:11" s="75" customFormat="1" ht="82.5" hidden="1" customHeight="1" x14ac:dyDescent="0.25">
      <c r="B36" s="74">
        <v>28</v>
      </c>
      <c r="C36" s="77"/>
      <c r="D36" s="77"/>
      <c r="E36" s="77"/>
      <c r="F36" s="84"/>
      <c r="G36" s="85"/>
      <c r="H36" s="84"/>
      <c r="I36" s="76">
        <v>0</v>
      </c>
      <c r="J36" s="85">
        <f t="shared" si="0"/>
        <v>0</v>
      </c>
      <c r="K36" s="61" t="s">
        <v>44</v>
      </c>
    </row>
    <row r="37" spans="2:11" s="75" customFormat="1" ht="82.5" hidden="1" customHeight="1" x14ac:dyDescent="0.25">
      <c r="B37" s="74">
        <v>29</v>
      </c>
      <c r="C37" s="77"/>
      <c r="D37" s="77"/>
      <c r="E37" s="77"/>
      <c r="F37" s="84"/>
      <c r="G37" s="85"/>
      <c r="H37" s="84"/>
      <c r="I37" s="76">
        <v>0</v>
      </c>
      <c r="J37" s="85">
        <f t="shared" si="0"/>
        <v>0</v>
      </c>
      <c r="K37" s="61" t="s">
        <v>44</v>
      </c>
    </row>
    <row r="38" spans="2:11" s="75" customFormat="1" ht="54.75" customHeight="1" x14ac:dyDescent="0.25">
      <c r="B38" s="132" t="s">
        <v>51</v>
      </c>
      <c r="C38" s="133"/>
      <c r="D38" s="133"/>
      <c r="E38" s="133"/>
      <c r="F38" s="134"/>
      <c r="G38" s="76">
        <f>SUM(G9:G37)</f>
        <v>1334505.25</v>
      </c>
      <c r="H38" s="62"/>
      <c r="I38" s="76">
        <f>SUM(I9:I37)</f>
        <v>0</v>
      </c>
      <c r="J38" s="76">
        <f>SUM(J9:J37)</f>
        <v>1334505.25</v>
      </c>
      <c r="K38" s="63"/>
    </row>
    <row r="39" spans="2:11" s="75" customFormat="1" ht="65.25" customHeight="1" x14ac:dyDescent="0.25">
      <c r="B39" s="64"/>
      <c r="C39" s="64"/>
      <c r="D39" s="64"/>
      <c r="E39" s="64"/>
      <c r="F39" s="64"/>
      <c r="G39" s="81"/>
      <c r="H39" s="68"/>
      <c r="I39" s="81"/>
      <c r="J39" s="81"/>
      <c r="K39" s="82"/>
    </row>
    <row r="40" spans="2:11" s="75" customFormat="1" ht="34.5" x14ac:dyDescent="0.45">
      <c r="K40" s="60"/>
    </row>
    <row r="41" spans="2:11" s="75" customFormat="1" ht="33" x14ac:dyDescent="0.25">
      <c r="K41" s="59"/>
    </row>
    <row r="42" spans="2:11" s="75" customFormat="1" ht="44.25" customHeight="1" x14ac:dyDescent="0.25">
      <c r="K42" s="59"/>
    </row>
    <row r="43" spans="2:11" s="75" customFormat="1" ht="27.75" customHeight="1" x14ac:dyDescent="0.25">
      <c r="K43" s="39"/>
    </row>
    <row r="44" spans="2:11" s="75" customFormat="1" ht="45" customHeight="1" x14ac:dyDescent="0.45">
      <c r="C44" s="60" t="s">
        <v>41</v>
      </c>
      <c r="D44" s="60" t="s">
        <v>60</v>
      </c>
      <c r="F44" s="135" t="s">
        <v>56</v>
      </c>
      <c r="G44" s="135"/>
      <c r="H44" s="58" t="s">
        <v>52</v>
      </c>
      <c r="I44" s="60" t="s">
        <v>53</v>
      </c>
      <c r="K44" s="39"/>
    </row>
    <row r="45" spans="2:11" s="75" customFormat="1" ht="38.25" customHeight="1" x14ac:dyDescent="0.45">
      <c r="C45" s="60" t="s">
        <v>39</v>
      </c>
      <c r="D45" s="60" t="s">
        <v>59</v>
      </c>
      <c r="F45" s="135" t="s">
        <v>57</v>
      </c>
      <c r="G45" s="135"/>
      <c r="H45" s="58"/>
      <c r="I45" s="60" t="s">
        <v>54</v>
      </c>
    </row>
    <row r="46" spans="2:11" s="75" customFormat="1" ht="34.5" hidden="1" x14ac:dyDescent="0.45">
      <c r="C46" s="60" t="s">
        <v>42</v>
      </c>
      <c r="D46" s="60" t="s">
        <v>61</v>
      </c>
      <c r="F46" s="135" t="s">
        <v>58</v>
      </c>
      <c r="G46" s="135"/>
      <c r="H46" s="58"/>
      <c r="I46" s="60" t="s">
        <v>55</v>
      </c>
    </row>
    <row r="47" spans="2:11" s="75" customFormat="1" ht="37.5" customHeight="1" x14ac:dyDescent="0.25">
      <c r="C47" s="39"/>
      <c r="D47" s="39"/>
      <c r="E47" s="39"/>
      <c r="F47" s="50"/>
      <c r="G47" s="48"/>
      <c r="H47" s="50"/>
      <c r="I47" s="50"/>
      <c r="J47" s="48"/>
    </row>
    <row r="48" spans="2:11" s="75" customFormat="1" ht="33" x14ac:dyDescent="0.25">
      <c r="B48" s="40"/>
      <c r="C48" s="44"/>
      <c r="D48" s="44"/>
      <c r="E48" s="44"/>
      <c r="F48" s="53"/>
      <c r="G48" s="46"/>
      <c r="H48" s="53"/>
      <c r="I48" s="53"/>
      <c r="J48" s="46"/>
      <c r="K48" s="45"/>
    </row>
    <row r="49" spans="2:11" s="75" customFormat="1" ht="33" x14ac:dyDescent="0.2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5" customFormat="1" ht="33" x14ac:dyDescent="0.25">
      <c r="B50" s="40"/>
      <c r="C50" s="44"/>
      <c r="D50" s="44"/>
      <c r="E50" s="44"/>
      <c r="F50" s="53"/>
      <c r="G50" s="46"/>
      <c r="H50" s="53"/>
      <c r="I50" s="53"/>
      <c r="J50" s="46"/>
      <c r="K50" s="45"/>
    </row>
    <row r="51" spans="2:11" s="75" customFormat="1" ht="33" x14ac:dyDescent="0.25">
      <c r="B51" s="40"/>
      <c r="C51" s="41"/>
      <c r="D51" s="41"/>
      <c r="E51" s="41"/>
      <c r="F51" s="52"/>
      <c r="G51" s="43"/>
      <c r="H51" s="52"/>
      <c r="I51" s="52"/>
      <c r="J51" s="43"/>
      <c r="K51" s="42"/>
    </row>
    <row r="52" spans="2:11" s="75" customFormat="1" ht="33" x14ac:dyDescent="0.25">
      <c r="B52" s="40"/>
      <c r="C52" s="41"/>
      <c r="D52" s="41"/>
      <c r="E52" s="41"/>
      <c r="F52" s="52"/>
      <c r="G52" s="43"/>
      <c r="H52" s="52"/>
      <c r="I52" s="52"/>
      <c r="J52" s="43"/>
      <c r="K52" s="42"/>
    </row>
    <row r="53" spans="2:11" s="75" customFormat="1" ht="33" x14ac:dyDescent="0.25">
      <c r="B53" s="40"/>
      <c r="C53" s="44"/>
      <c r="D53" s="44"/>
      <c r="E53" s="44"/>
      <c r="F53" s="53"/>
      <c r="G53" s="46"/>
      <c r="H53" s="53"/>
      <c r="I53" s="53"/>
      <c r="J53" s="46"/>
      <c r="K53" s="45"/>
    </row>
    <row r="54" spans="2:11" s="75" customFormat="1" ht="33" x14ac:dyDescent="0.25">
      <c r="B54" s="40"/>
      <c r="C54" s="44"/>
      <c r="D54" s="44"/>
      <c r="E54" s="44"/>
      <c r="F54" s="53"/>
      <c r="G54" s="46"/>
      <c r="H54" s="53"/>
      <c r="I54" s="53"/>
      <c r="J54" s="46"/>
      <c r="K54" s="45"/>
    </row>
    <row r="55" spans="2:11" s="75" customFormat="1" ht="33" x14ac:dyDescent="0.25">
      <c r="B55" s="40"/>
      <c r="C55" s="41"/>
      <c r="D55" s="41"/>
      <c r="E55" s="41"/>
      <c r="F55" s="52"/>
      <c r="G55" s="43"/>
      <c r="H55" s="52"/>
      <c r="I55" s="52"/>
      <c r="J55" s="43"/>
      <c r="K55" s="42"/>
    </row>
    <row r="56" spans="2:11" s="75" customFormat="1" ht="33" x14ac:dyDescent="0.25">
      <c r="B56" s="40"/>
      <c r="C56" s="44"/>
      <c r="D56" s="44"/>
      <c r="E56" s="44"/>
      <c r="F56" s="53"/>
      <c r="G56" s="46"/>
      <c r="H56" s="53"/>
      <c r="I56" s="53"/>
      <c r="J56" s="46"/>
      <c r="K56" s="45"/>
    </row>
    <row r="57" spans="2:11" s="75" customFormat="1" ht="94.5" customHeight="1" x14ac:dyDescent="0.25">
      <c r="B57" s="40"/>
      <c r="C57" s="44"/>
      <c r="D57" s="44"/>
      <c r="E57" s="44"/>
      <c r="F57" s="53"/>
      <c r="G57" s="46"/>
      <c r="H57" s="53"/>
      <c r="I57" s="53"/>
      <c r="J57" s="46"/>
      <c r="K57" s="45"/>
    </row>
    <row r="58" spans="2:11" s="75" customFormat="1" ht="51.75" customHeight="1" x14ac:dyDescent="0.25">
      <c r="B58" s="40"/>
      <c r="C58" s="44"/>
      <c r="D58" s="44"/>
      <c r="E58" s="44"/>
      <c r="F58" s="53"/>
      <c r="G58" s="46"/>
      <c r="H58" s="53"/>
      <c r="I58" s="53"/>
      <c r="J58" s="46"/>
      <c r="K58" s="45"/>
    </row>
    <row r="59" spans="2:11" s="75" customFormat="1" ht="45" customHeight="1" x14ac:dyDescent="0.25">
      <c r="B59" s="40"/>
      <c r="C59" s="41"/>
      <c r="D59" s="41"/>
      <c r="E59" s="41"/>
      <c r="F59" s="52"/>
      <c r="G59" s="43"/>
      <c r="H59" s="52"/>
      <c r="I59" s="52"/>
      <c r="J59" s="43"/>
      <c r="K59" s="42"/>
    </row>
    <row r="60" spans="2:11" s="75" customFormat="1" ht="44.25" customHeight="1" x14ac:dyDescent="0.25">
      <c r="B60" s="64"/>
      <c r="C60" s="65"/>
      <c r="D60" s="65"/>
      <c r="E60" s="66"/>
      <c r="F60" s="67"/>
      <c r="G60" s="68"/>
      <c r="H60" s="67"/>
      <c r="I60" s="69"/>
      <c r="J60" s="70"/>
      <c r="K60" s="66"/>
    </row>
    <row r="61" spans="2:11" s="75" customFormat="1" ht="51.75" customHeight="1" x14ac:dyDescent="0.25">
      <c r="B61" s="64"/>
      <c r="C61" s="71"/>
      <c r="D61" s="72"/>
      <c r="E61" s="66"/>
      <c r="F61" s="67"/>
      <c r="G61" s="68"/>
      <c r="H61" s="67"/>
      <c r="I61" s="69"/>
      <c r="J61" s="70"/>
      <c r="K61" s="66"/>
    </row>
    <row r="62" spans="2:11" s="75" customFormat="1" ht="116.25" customHeight="1" x14ac:dyDescent="0.25">
      <c r="B62" s="64"/>
      <c r="C62" s="73"/>
      <c r="D62" s="72"/>
      <c r="E62" s="66"/>
      <c r="F62" s="67"/>
      <c r="G62" s="68"/>
      <c r="H62" s="67"/>
      <c r="I62" s="69"/>
      <c r="J62" s="70"/>
      <c r="K62" s="66"/>
    </row>
    <row r="63" spans="2:11" s="75" customFormat="1" ht="123.75" customHeight="1" x14ac:dyDescent="0.25">
      <c r="B63" s="64"/>
      <c r="C63" s="73"/>
      <c r="D63" s="72"/>
      <c r="E63" s="66"/>
      <c r="F63" s="67"/>
      <c r="G63" s="68"/>
      <c r="H63" s="67"/>
      <c r="I63" s="69"/>
      <c r="J63" s="70"/>
      <c r="K63" s="66"/>
    </row>
    <row r="64" spans="2:11" s="75" customFormat="1" ht="135" customHeight="1" x14ac:dyDescent="0.25">
      <c r="B64" s="64"/>
      <c r="C64" s="72"/>
      <c r="D64" s="72"/>
      <c r="E64" s="66"/>
      <c r="F64" s="67"/>
      <c r="G64" s="68"/>
      <c r="H64" s="67"/>
      <c r="I64" s="69"/>
      <c r="J64" s="70"/>
      <c r="K64" s="66"/>
    </row>
    <row r="65" spans="1:12" s="75" customFormat="1" ht="137.25" customHeight="1" x14ac:dyDescent="0.25">
      <c r="B65" s="64"/>
      <c r="C65" s="72"/>
      <c r="D65" s="72"/>
      <c r="E65" s="66"/>
      <c r="F65" s="67"/>
      <c r="G65" s="68"/>
      <c r="H65" s="67"/>
      <c r="I65" s="69"/>
      <c r="J65" s="70"/>
      <c r="K65" s="66"/>
    </row>
    <row r="66" spans="1:12" s="75" customFormat="1" ht="141" customHeight="1" x14ac:dyDescent="0.25">
      <c r="B66" s="64"/>
      <c r="C66" s="72"/>
      <c r="D66" s="72"/>
      <c r="E66" s="66"/>
      <c r="F66" s="67"/>
      <c r="G66" s="68"/>
      <c r="H66" s="67"/>
      <c r="I66" s="69"/>
      <c r="J66" s="70"/>
      <c r="K66" s="66"/>
    </row>
    <row r="67" spans="1:12" s="75" customFormat="1" ht="141" customHeight="1" x14ac:dyDescent="0.25">
      <c r="B67" s="64"/>
      <c r="C67" s="72"/>
      <c r="D67" s="72"/>
      <c r="E67" s="66"/>
      <c r="F67" s="67"/>
      <c r="G67" s="68"/>
      <c r="H67" s="67"/>
      <c r="I67" s="69"/>
      <c r="J67" s="70"/>
      <c r="K67" s="66"/>
    </row>
    <row r="68" spans="1:12" s="75" customFormat="1" ht="123.75" customHeight="1" x14ac:dyDescent="0.25">
      <c r="B68" s="64"/>
      <c r="C68" s="72"/>
      <c r="D68" s="72"/>
      <c r="E68" s="66"/>
      <c r="F68" s="67"/>
      <c r="G68" s="68"/>
      <c r="H68" s="67"/>
      <c r="I68" s="69"/>
      <c r="J68" s="70"/>
      <c r="K68" s="66"/>
    </row>
    <row r="69" spans="1:12" s="75" customFormat="1" ht="137.25" customHeight="1" x14ac:dyDescent="0.25">
      <c r="B69" s="64"/>
      <c r="C69" s="72"/>
      <c r="D69" s="72"/>
      <c r="E69" s="66"/>
      <c r="F69" s="67"/>
      <c r="G69" s="68"/>
      <c r="H69" s="67"/>
      <c r="I69" s="69"/>
      <c r="J69" s="70"/>
      <c r="K69" s="66"/>
    </row>
    <row r="70" spans="1:12" s="75" customFormat="1" ht="126" customHeight="1" x14ac:dyDescent="0.25">
      <c r="B70" s="64"/>
      <c r="C70" s="72"/>
      <c r="D70" s="72"/>
      <c r="E70" s="66"/>
      <c r="F70" s="67"/>
      <c r="G70" s="68"/>
      <c r="H70" s="67"/>
      <c r="I70" s="69"/>
      <c r="J70" s="70"/>
      <c r="K70" s="66"/>
    </row>
    <row r="71" spans="1:12" s="75" customFormat="1" ht="126" customHeight="1" x14ac:dyDescent="0.25">
      <c r="B71" s="64"/>
      <c r="C71" s="72"/>
      <c r="D71" s="72"/>
      <c r="E71" s="66"/>
      <c r="F71" s="67"/>
      <c r="G71" s="68"/>
      <c r="H71" s="67"/>
      <c r="I71" s="69"/>
      <c r="J71" s="70"/>
      <c r="K71" s="66"/>
    </row>
    <row r="72" spans="1:12" s="75" customFormat="1" ht="126" customHeight="1" x14ac:dyDescent="0.25">
      <c r="B72" s="64"/>
      <c r="C72" s="72"/>
      <c r="D72" s="72"/>
      <c r="E72" s="66"/>
      <c r="F72" s="67"/>
      <c r="G72" s="68"/>
      <c r="H72" s="67"/>
      <c r="I72" s="69"/>
      <c r="J72" s="70"/>
      <c r="K72" s="66"/>
    </row>
    <row r="73" spans="1:12" s="75" customFormat="1" ht="126" customHeight="1" x14ac:dyDescent="0.25">
      <c r="B73" s="64"/>
      <c r="C73" s="72"/>
      <c r="D73" s="72"/>
      <c r="E73" s="66"/>
      <c r="F73" s="67"/>
      <c r="G73" s="68"/>
      <c r="H73" s="67"/>
      <c r="I73" s="69"/>
      <c r="J73" s="70"/>
      <c r="K73" s="66"/>
    </row>
    <row r="74" spans="1:12" s="75" customFormat="1" ht="126" customHeight="1" x14ac:dyDescent="0.25">
      <c r="B74" s="64"/>
      <c r="C74" s="72"/>
      <c r="D74" s="72"/>
      <c r="E74" s="66"/>
      <c r="F74" s="67"/>
      <c r="G74" s="68"/>
      <c r="H74" s="67"/>
      <c r="I74" s="69"/>
      <c r="J74" s="70"/>
      <c r="K74" s="66"/>
    </row>
    <row r="75" spans="1:12" s="75" customFormat="1" ht="126" customHeight="1" x14ac:dyDescent="0.25">
      <c r="B75" s="64"/>
      <c r="C75" s="72"/>
      <c r="D75" s="72"/>
      <c r="E75" s="66"/>
      <c r="F75" s="67"/>
      <c r="G75" s="68"/>
      <c r="H75" s="67"/>
      <c r="I75" s="69"/>
      <c r="J75" s="70"/>
      <c r="K75" s="66"/>
    </row>
    <row r="76" spans="1:12" s="75" customFormat="1" ht="126" customHeight="1" x14ac:dyDescent="0.25">
      <c r="A76" s="39"/>
      <c r="B76" s="64"/>
      <c r="C76" s="72"/>
      <c r="D76" s="72"/>
      <c r="E76" s="66"/>
      <c r="F76" s="67"/>
      <c r="G76" s="68"/>
      <c r="H76" s="67"/>
      <c r="I76" s="69"/>
      <c r="J76" s="70"/>
      <c r="K76" s="66"/>
    </row>
    <row r="77" spans="1:12" ht="60" customHeight="1" x14ac:dyDescent="0.25">
      <c r="B77" s="64"/>
      <c r="C77" s="72"/>
      <c r="D77" s="72"/>
      <c r="E77" s="66"/>
      <c r="F77" s="67"/>
      <c r="G77" s="68"/>
      <c r="H77" s="67"/>
      <c r="I77" s="69"/>
      <c r="J77" s="70"/>
      <c r="K77" s="66"/>
      <c r="L77" s="51"/>
    </row>
    <row r="78" spans="1:12" ht="30" customHeight="1" x14ac:dyDescent="0.25">
      <c r="B78" s="64"/>
      <c r="C78" s="72"/>
      <c r="D78" s="72"/>
      <c r="E78" s="66"/>
      <c r="F78" s="67"/>
      <c r="G78" s="68"/>
      <c r="H78" s="67"/>
      <c r="I78" s="69"/>
      <c r="J78" s="70"/>
      <c r="K78" s="66"/>
      <c r="L78" s="51"/>
    </row>
    <row r="79" spans="1:12" ht="30" customHeight="1" x14ac:dyDescent="0.25">
      <c r="B79" s="64"/>
      <c r="C79" s="72"/>
      <c r="D79" s="72"/>
      <c r="E79" s="66"/>
      <c r="F79" s="67"/>
      <c r="G79" s="68"/>
      <c r="H79" s="67"/>
      <c r="I79" s="69"/>
      <c r="J79" s="70"/>
      <c r="K79" s="66"/>
      <c r="L79" s="51"/>
    </row>
    <row r="80" spans="1:12" ht="30" customHeight="1" x14ac:dyDescent="0.25">
      <c r="B80" s="64"/>
      <c r="C80" s="72"/>
      <c r="D80" s="72"/>
      <c r="E80" s="66"/>
      <c r="F80" s="67"/>
      <c r="G80" s="68"/>
      <c r="H80" s="67"/>
      <c r="I80" s="69"/>
      <c r="J80" s="70"/>
      <c r="K80" s="66"/>
      <c r="L80" s="51"/>
    </row>
    <row r="81" spans="2:12" ht="30" customHeight="1" x14ac:dyDescent="0.25">
      <c r="B81" s="64"/>
      <c r="C81" s="72"/>
      <c r="D81" s="72"/>
      <c r="E81" s="66"/>
      <c r="F81" s="67"/>
      <c r="G81" s="68"/>
      <c r="H81" s="67"/>
      <c r="I81" s="69"/>
      <c r="J81" s="70"/>
      <c r="K81" s="66"/>
      <c r="L81" s="51"/>
    </row>
    <row r="82" spans="2:12" ht="30" customHeight="1" x14ac:dyDescent="0.25">
      <c r="B82" s="64"/>
      <c r="C82" s="72"/>
      <c r="D82" s="72"/>
      <c r="E82" s="66"/>
      <c r="F82" s="67"/>
      <c r="G82" s="68"/>
      <c r="H82" s="67"/>
      <c r="I82" s="69"/>
      <c r="J82" s="70"/>
      <c r="K82" s="66"/>
      <c r="L82" s="51"/>
    </row>
    <row r="83" spans="2:12" ht="30" customHeight="1" x14ac:dyDescent="0.25">
      <c r="B83" s="64"/>
      <c r="C83" s="72"/>
      <c r="D83" s="72"/>
      <c r="E83" s="66"/>
      <c r="F83" s="67"/>
      <c r="G83" s="68"/>
      <c r="H83" s="67"/>
      <c r="I83" s="69"/>
      <c r="J83" s="70"/>
      <c r="K83" s="66"/>
      <c r="L83" s="51"/>
    </row>
    <row r="84" spans="2:12" ht="30" customHeight="1" x14ac:dyDescent="0.25">
      <c r="B84" s="64"/>
      <c r="C84" s="72"/>
      <c r="D84" s="72"/>
      <c r="E84" s="66"/>
      <c r="F84" s="67"/>
      <c r="G84" s="68"/>
      <c r="H84" s="67"/>
      <c r="I84" s="69"/>
      <c r="J84" s="70"/>
      <c r="K84" s="66"/>
      <c r="L84" s="51"/>
    </row>
    <row r="85" spans="2:12" ht="30" customHeight="1" x14ac:dyDescent="0.25">
      <c r="B85" s="64"/>
      <c r="C85" s="72"/>
      <c r="D85" s="72"/>
      <c r="E85" s="66"/>
      <c r="F85" s="67"/>
      <c r="G85" s="68"/>
      <c r="H85" s="67"/>
      <c r="I85" s="69"/>
      <c r="J85" s="70"/>
      <c r="K85" s="66"/>
      <c r="L85" s="51"/>
    </row>
    <row r="86" spans="2:12" ht="30" customHeight="1" x14ac:dyDescent="0.2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2:12" ht="36" customHeight="1" x14ac:dyDescent="0.2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2:12" ht="36" customHeight="1" x14ac:dyDescent="0.2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2:12" ht="32.25" customHeight="1" x14ac:dyDescent="0.2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2:12" ht="34.5" customHeight="1" x14ac:dyDescent="0.2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2:12" ht="42.75" customHeight="1" x14ac:dyDescent="0.2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2:12" ht="36" customHeight="1" x14ac:dyDescent="0.2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2:12" ht="17.25" customHeight="1" x14ac:dyDescent="0.2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2:12" ht="17.25" customHeight="1" x14ac:dyDescent="0.2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2:12" ht="17.25" customHeight="1" x14ac:dyDescent="0.2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2:12" ht="22.5" customHeight="1" x14ac:dyDescent="0.2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1:11" ht="18.75" customHeight="1" x14ac:dyDescent="0.2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1:11" ht="17.25" customHeight="1" x14ac:dyDescent="0.25"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1:11" ht="17.25" customHeight="1" x14ac:dyDescent="0.2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1:11" ht="29.25" customHeight="1" x14ac:dyDescent="0.2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1:11" ht="30.75" customHeight="1" x14ac:dyDescent="0.2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1:11" ht="33.75" customHeight="1" x14ac:dyDescent="0.2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1:11" ht="22.5" customHeight="1" x14ac:dyDescent="0.2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1:11" ht="30" customHeight="1" x14ac:dyDescent="0.25">
      <c r="A104" s="50"/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1:11" s="50" customFormat="1" ht="104.1" customHeight="1" x14ac:dyDescent="0.2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1:11" s="50" customFormat="1" ht="125.25" customHeight="1" x14ac:dyDescent="0.2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1:11" s="50" customFormat="1" ht="125.25" customHeight="1" x14ac:dyDescent="0.2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1:11" s="50" customFormat="1" ht="125.25" customHeight="1" x14ac:dyDescent="0.2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1:11" s="50" customFormat="1" ht="125.25" customHeight="1" x14ac:dyDescent="0.2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1:11" s="50" customFormat="1" ht="125.25" customHeight="1" x14ac:dyDescent="0.2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1:11" s="50" customFormat="1" ht="125.25" customHeight="1" x14ac:dyDescent="0.25">
      <c r="B111" s="40"/>
      <c r="C111" s="41"/>
      <c r="D111" s="41"/>
      <c r="E111" s="41"/>
      <c r="F111" s="52"/>
      <c r="G111" s="43"/>
      <c r="H111" s="52"/>
      <c r="I111" s="52"/>
      <c r="J111" s="43"/>
      <c r="K111" s="42"/>
    </row>
    <row r="112" spans="1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5.25" customHeight="1" x14ac:dyDescent="0.25">
      <c r="B116" s="40"/>
      <c r="C116" s="41"/>
      <c r="D116" s="41"/>
      <c r="E116" s="41"/>
      <c r="F116" s="52"/>
      <c r="G116" s="43"/>
      <c r="H116" s="52"/>
      <c r="I116" s="52"/>
      <c r="J116" s="43"/>
      <c r="K116" s="42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2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s="50" customFormat="1" ht="125.25" customHeight="1" x14ac:dyDescent="0.2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s="50" customFormat="1" ht="125.25" customHeight="1" x14ac:dyDescent="0.2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25.25" customHeight="1" x14ac:dyDescent="0.2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2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25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5.25" customHeight="1" x14ac:dyDescent="0.2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2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25.25" customHeight="1" x14ac:dyDescent="0.2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2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2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s="50" customFormat="1" ht="125.25" customHeight="1" x14ac:dyDescent="0.25">
      <c r="B134" s="40"/>
      <c r="C134" s="41"/>
      <c r="D134" s="41"/>
      <c r="E134" s="41"/>
      <c r="F134" s="52"/>
      <c r="G134" s="43"/>
      <c r="H134" s="52"/>
      <c r="I134" s="52"/>
      <c r="J134" s="43"/>
      <c r="K134" s="42"/>
    </row>
    <row r="135" spans="2:11" s="50" customFormat="1" ht="125.25" customHeight="1" x14ac:dyDescent="0.2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s="50" customFormat="1" ht="125.25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25.25" customHeight="1" x14ac:dyDescent="0.2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s="50" customFormat="1" ht="125.2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25.2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25.25" customHeight="1" x14ac:dyDescent="0.2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25.25" customHeight="1" x14ac:dyDescent="0.2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39.5" customHeight="1" x14ac:dyDescent="0.2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s="50" customFormat="1" ht="130.5" customHeight="1" x14ac:dyDescent="0.25">
      <c r="B143" s="40"/>
      <c r="C143" s="41"/>
      <c r="D143" s="41"/>
      <c r="E143" s="41"/>
      <c r="F143" s="52"/>
      <c r="G143" s="43"/>
      <c r="H143" s="52"/>
      <c r="I143" s="52"/>
      <c r="J143" s="43"/>
      <c r="K143" s="42"/>
    </row>
    <row r="144" spans="2:11" s="50" customFormat="1" ht="116.25" customHeight="1" x14ac:dyDescent="0.2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1:11" s="50" customFormat="1" ht="123.75" customHeight="1" x14ac:dyDescent="0.2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1:11" s="50" customFormat="1" ht="135" customHeight="1" x14ac:dyDescent="0.2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1:11" s="50" customFormat="1" ht="137.2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1:11" s="50" customFormat="1" ht="141" customHeight="1" x14ac:dyDescent="0.25">
      <c r="B148" s="40"/>
      <c r="C148" s="41"/>
      <c r="D148" s="41"/>
      <c r="E148" s="41"/>
      <c r="F148" s="52"/>
      <c r="G148" s="43"/>
      <c r="H148" s="52"/>
      <c r="I148" s="52"/>
      <c r="J148" s="43"/>
      <c r="K148" s="42"/>
    </row>
    <row r="149" spans="1:11" s="50" customFormat="1" ht="141" customHeight="1" x14ac:dyDescent="0.2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1:11" s="50" customFormat="1" ht="123.75" customHeight="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1:11" s="50" customFormat="1" ht="123.7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1:11" s="50" customFormat="1" ht="138.75" customHeight="1" x14ac:dyDescent="0.2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1:11" s="50" customFormat="1" ht="137.25" customHeight="1" x14ac:dyDescent="0.2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1:11" s="50" customFormat="1" ht="137.25" customHeight="1" x14ac:dyDescent="0.25">
      <c r="B154" s="40"/>
      <c r="C154" s="41"/>
      <c r="D154" s="41"/>
      <c r="E154" s="41"/>
      <c r="F154" s="52"/>
      <c r="G154" s="43"/>
      <c r="H154" s="52"/>
      <c r="I154" s="52"/>
      <c r="J154" s="43"/>
      <c r="K154" s="42"/>
    </row>
    <row r="155" spans="1:11" s="50" customFormat="1" ht="126" customHeight="1" x14ac:dyDescent="0.25">
      <c r="A155" s="39"/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8" customHeight="1" x14ac:dyDescent="0.25">
      <c r="B156" s="40"/>
      <c r="C156" s="41"/>
      <c r="D156" s="41"/>
      <c r="E156" s="41"/>
      <c r="F156" s="52"/>
      <c r="G156" s="43"/>
      <c r="H156" s="52"/>
      <c r="I156" s="52"/>
      <c r="J156" s="43"/>
      <c r="K156" s="42"/>
    </row>
    <row r="157" spans="1:11" ht="22.5" customHeight="1" x14ac:dyDescent="0.2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1:11" ht="18.7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18.75" customHeight="1" x14ac:dyDescent="0.25">
      <c r="B159" s="40"/>
      <c r="C159" s="41"/>
      <c r="D159" s="41"/>
      <c r="E159" s="41"/>
      <c r="F159" s="52"/>
      <c r="G159" s="43"/>
      <c r="H159" s="52"/>
      <c r="I159" s="52"/>
      <c r="J159" s="43"/>
      <c r="K159" s="42"/>
    </row>
    <row r="160" spans="1:11" ht="18.75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5.75" customHeight="1" x14ac:dyDescent="0.2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7.25" customHeight="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15.75" customHeight="1" x14ac:dyDescent="0.2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2:11" ht="16.5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7.25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9.5" customHeight="1" x14ac:dyDescent="0.2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18.75" customHeight="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22.5" customHeight="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33" customHeight="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21" customHeight="1" x14ac:dyDescent="0.2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" customHeight="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8" customHeight="1" x14ac:dyDescent="0.25">
      <c r="B172" s="40"/>
      <c r="C172" s="41"/>
      <c r="D172" s="41"/>
      <c r="E172" s="41"/>
      <c r="F172" s="52"/>
      <c r="G172" s="43"/>
      <c r="H172" s="52"/>
      <c r="I172" s="52"/>
      <c r="J172" s="43"/>
      <c r="K172" s="42"/>
    </row>
    <row r="173" spans="2:11" ht="18.75" customHeight="1" x14ac:dyDescent="0.2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ht="18.75" customHeight="1" x14ac:dyDescent="0.2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ht="18.75" customHeight="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7.25" customHeight="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x14ac:dyDescent="0.2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ht="17.25" customHeight="1" x14ac:dyDescent="0.2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7.25" customHeight="1" x14ac:dyDescent="0.25">
      <c r="B179" s="40"/>
      <c r="C179" s="47"/>
      <c r="D179" s="47"/>
      <c r="E179" s="47"/>
      <c r="F179" s="52"/>
      <c r="G179" s="43"/>
      <c r="H179" s="52"/>
      <c r="I179" s="52"/>
      <c r="J179" s="43"/>
      <c r="K179" s="42"/>
    </row>
    <row r="180" spans="2:11" x14ac:dyDescent="0.25">
      <c r="B180" s="40"/>
      <c r="C180" s="41"/>
      <c r="D180" s="41"/>
      <c r="E180" s="41"/>
      <c r="F180" s="52"/>
      <c r="G180" s="43"/>
      <c r="H180" s="52"/>
      <c r="I180" s="52"/>
      <c r="J180" s="43"/>
      <c r="K180" s="42"/>
    </row>
    <row r="181" spans="2:1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x14ac:dyDescent="0.2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x14ac:dyDescent="0.2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x14ac:dyDescent="0.2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17.25" customHeight="1" x14ac:dyDescent="0.2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ht="21" customHeight="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18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2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ht="21" customHeight="1" x14ac:dyDescent="0.25">
      <c r="B193" s="40"/>
      <c r="C193" s="41"/>
      <c r="D193" s="41"/>
      <c r="E193" s="41"/>
      <c r="F193" s="52"/>
      <c r="G193" s="43"/>
      <c r="H193" s="52"/>
      <c r="I193" s="52"/>
      <c r="J193" s="43"/>
      <c r="K193" s="42"/>
    </row>
    <row r="194" spans="2:11" x14ac:dyDescent="0.25">
      <c r="B194" s="40"/>
      <c r="C194" s="44"/>
      <c r="D194" s="44"/>
      <c r="E194" s="44"/>
      <c r="F194" s="53"/>
      <c r="G194" s="46"/>
      <c r="H194" s="53"/>
      <c r="I194" s="53"/>
      <c r="J194" s="46"/>
      <c r="K194" s="45"/>
    </row>
    <row r="195" spans="2:11" ht="18" customHeight="1" x14ac:dyDescent="0.2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ht="21.75" customHeight="1" x14ac:dyDescent="0.25">
      <c r="B196" s="40"/>
      <c r="C196" s="41"/>
      <c r="D196" s="41"/>
      <c r="E196" s="41"/>
      <c r="F196" s="52"/>
      <c r="G196" s="43"/>
      <c r="H196" s="52"/>
      <c r="I196" s="52"/>
      <c r="J196" s="43"/>
      <c r="K196" s="42"/>
    </row>
    <row r="197" spans="2:11" x14ac:dyDescent="0.25">
      <c r="B197" s="40"/>
      <c r="C197" s="44"/>
      <c r="D197" s="44"/>
      <c r="E197" s="44"/>
      <c r="F197" s="53"/>
      <c r="G197" s="46"/>
      <c r="H197" s="53"/>
      <c r="I197" s="53"/>
      <c r="J197" s="46"/>
      <c r="K197" s="45"/>
    </row>
    <row r="198" spans="2:11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ht="25.5" customHeight="1" x14ac:dyDescent="0.2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1" ht="24.75" customHeight="1" x14ac:dyDescent="0.2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2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1" x14ac:dyDescent="0.2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1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1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1" x14ac:dyDescent="0.2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1" x14ac:dyDescent="0.2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2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2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25">
      <c r="B217" s="40"/>
      <c r="C217" s="41"/>
      <c r="D217" s="41"/>
      <c r="E217" s="41"/>
      <c r="F217" s="52"/>
      <c r="G217" s="43"/>
      <c r="H217" s="52"/>
      <c r="I217" s="52"/>
      <c r="J217" s="43"/>
      <c r="K217" s="42"/>
    </row>
    <row r="218" spans="2:11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1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2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2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25">
      <c r="B223" s="40"/>
      <c r="C223" s="47"/>
      <c r="D223" s="47"/>
      <c r="E223" s="47"/>
      <c r="F223" s="52"/>
      <c r="G223" s="43"/>
      <c r="H223" s="52"/>
      <c r="I223" s="52"/>
      <c r="J223" s="43"/>
      <c r="K223" s="42"/>
    </row>
    <row r="224" spans="2:11" x14ac:dyDescent="0.2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3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3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3" x14ac:dyDescent="0.25">
      <c r="B227" s="40"/>
      <c r="C227" s="41"/>
      <c r="D227" s="41"/>
      <c r="E227" s="41"/>
      <c r="F227" s="52"/>
      <c r="G227" s="43"/>
      <c r="H227" s="52"/>
      <c r="I227" s="52"/>
      <c r="J227" s="43"/>
      <c r="K227" s="42"/>
      <c r="L227" s="53"/>
    </row>
    <row r="228" spans="2:13" ht="27.75" customHeight="1" x14ac:dyDescent="0.25">
      <c r="B228" s="40"/>
      <c r="C228" s="44"/>
      <c r="D228" s="44"/>
      <c r="E228" s="44"/>
      <c r="F228" s="53"/>
      <c r="G228" s="46"/>
      <c r="H228" s="53"/>
      <c r="I228" s="53"/>
      <c r="J228" s="46"/>
      <c r="K228" s="45"/>
      <c r="L228" s="56"/>
    </row>
    <row r="229" spans="2:13" x14ac:dyDescent="0.2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3" x14ac:dyDescent="0.25">
      <c r="B230" s="40"/>
      <c r="C230" s="41"/>
      <c r="D230" s="41"/>
      <c r="E230" s="41"/>
      <c r="F230" s="52"/>
      <c r="G230" s="43"/>
      <c r="H230" s="52"/>
      <c r="I230" s="52"/>
      <c r="J230" s="43"/>
      <c r="K230" s="42"/>
    </row>
    <row r="231" spans="2:13" x14ac:dyDescent="0.25">
      <c r="B231" s="40"/>
      <c r="C231" s="44"/>
      <c r="D231" s="44"/>
      <c r="E231" s="44"/>
      <c r="F231" s="53"/>
      <c r="G231" s="46"/>
      <c r="H231" s="53"/>
      <c r="I231" s="53"/>
      <c r="J231" s="46"/>
      <c r="K231" s="45"/>
      <c r="M231" s="45"/>
    </row>
    <row r="232" spans="2:13" x14ac:dyDescent="0.25">
      <c r="B232" s="40"/>
      <c r="C232" s="44"/>
      <c r="D232" s="44"/>
      <c r="E232" s="44"/>
      <c r="F232" s="53"/>
      <c r="G232" s="46"/>
      <c r="H232" s="53"/>
      <c r="I232" s="53"/>
      <c r="J232" s="46"/>
      <c r="K232" s="45"/>
    </row>
    <row r="233" spans="2:13" ht="25.5" customHeight="1" x14ac:dyDescent="0.2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2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3" x14ac:dyDescent="0.25">
      <c r="B235" s="40"/>
      <c r="C235" s="41"/>
      <c r="D235" s="41"/>
      <c r="E235" s="41"/>
      <c r="F235" s="52"/>
      <c r="G235" s="43"/>
      <c r="H235" s="52"/>
      <c r="I235" s="52"/>
      <c r="J235" s="43"/>
      <c r="K235" s="42"/>
    </row>
    <row r="236" spans="2:13" x14ac:dyDescent="0.2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3" x14ac:dyDescent="0.2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3" x14ac:dyDescent="0.25">
      <c r="B238" s="40"/>
      <c r="C238" s="41"/>
      <c r="D238" s="41"/>
      <c r="E238" s="41"/>
      <c r="F238" s="52"/>
      <c r="G238" s="43"/>
      <c r="H238" s="52"/>
      <c r="I238" s="52"/>
      <c r="J238" s="43"/>
      <c r="K238" s="42"/>
    </row>
    <row r="239" spans="2:13" x14ac:dyDescent="0.2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3" x14ac:dyDescent="0.2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25">
      <c r="B241" s="40"/>
      <c r="C241" s="41"/>
      <c r="D241" s="41"/>
      <c r="E241" s="41"/>
      <c r="F241" s="52"/>
      <c r="G241" s="43"/>
      <c r="H241" s="52"/>
      <c r="I241" s="52"/>
      <c r="J241" s="43"/>
      <c r="K241" s="42"/>
    </row>
    <row r="242" spans="2:11" x14ac:dyDescent="0.25">
      <c r="B242" s="40"/>
      <c r="C242" s="44"/>
      <c r="D242" s="44"/>
      <c r="E242" s="44"/>
      <c r="F242" s="53"/>
      <c r="G242" s="46"/>
      <c r="H242" s="53"/>
      <c r="I242" s="53"/>
      <c r="J242" s="46"/>
      <c r="K242" s="45"/>
    </row>
    <row r="243" spans="2:11" x14ac:dyDescent="0.25">
      <c r="B243" s="40"/>
      <c r="C243" s="40"/>
      <c r="D243" s="40"/>
      <c r="E243" s="40"/>
      <c r="F243" s="54"/>
      <c r="G243" s="43"/>
      <c r="H243" s="52"/>
      <c r="I243" s="52"/>
      <c r="J243" s="43"/>
      <c r="K243" s="42"/>
    </row>
    <row r="249" spans="2:11" x14ac:dyDescent="0.25">
      <c r="H249" s="56"/>
      <c r="I249" s="56"/>
    </row>
    <row r="252" spans="2:11" x14ac:dyDescent="0.25">
      <c r="F252" s="55"/>
      <c r="G252" s="49"/>
      <c r="H252" s="130" t="s">
        <v>37</v>
      </c>
      <c r="I252" s="130"/>
      <c r="J252" s="130"/>
      <c r="K252" s="40"/>
    </row>
    <row r="253" spans="2:11" x14ac:dyDescent="0.25">
      <c r="H253" s="130" t="s">
        <v>32</v>
      </c>
      <c r="I253" s="130"/>
      <c r="J253" s="130"/>
      <c r="K253" s="40"/>
    </row>
    <row r="254" spans="2:11" x14ac:dyDescent="0.25">
      <c r="H254" s="130" t="s">
        <v>38</v>
      </c>
      <c r="I254" s="130"/>
      <c r="J254" s="130"/>
      <c r="K254" s="40"/>
    </row>
    <row r="282" ht="30.75" customHeight="1" x14ac:dyDescent="0.25"/>
    <row r="292" ht="19.5" customHeight="1" x14ac:dyDescent="0.25"/>
    <row r="303" ht="16.5" customHeight="1" x14ac:dyDescent="0.25"/>
  </sheetData>
  <autoFilter ref="B8:K39" xr:uid="{3CC86D2D-7327-4744-A3E6-408C21D57945}"/>
  <sortState xmlns:xlrd2="http://schemas.microsoft.com/office/spreadsheetml/2017/richdata2" ref="B9:K37">
    <sortCondition ref="F9:F37"/>
  </sortState>
  <mergeCells count="10">
    <mergeCell ref="H254:J254"/>
    <mergeCell ref="C4:K4"/>
    <mergeCell ref="C5:K5"/>
    <mergeCell ref="C6:K6"/>
    <mergeCell ref="B38:F38"/>
    <mergeCell ref="H252:J252"/>
    <mergeCell ref="H253:J253"/>
    <mergeCell ref="F44:G44"/>
    <mergeCell ref="F45:G45"/>
    <mergeCell ref="F46:G46"/>
  </mergeCells>
  <phoneticPr fontId="29" type="noConversion"/>
  <pageMargins left="0.23622047244094491" right="0.23622047244094491" top="0.74803149606299213" bottom="0.74803149606299213" header="0.31496062992125984" footer="0.31496062992125984"/>
  <pageSetup scale="21" orientation="landscape" r:id="rId1"/>
  <rowBreaks count="1" manualBreakCount="1">
    <brk id="52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S23"/>
  <sheetViews>
    <sheetView workbookViewId="0">
      <selection activeCell="O9" sqref="O9"/>
    </sheetView>
  </sheetViews>
  <sheetFormatPr baseColWidth="10" defaultRowHeight="15" x14ac:dyDescent="0.25"/>
  <cols>
    <col min="1" max="1" width="7.42578125" customWidth="1"/>
    <col min="2" max="2" width="50.85546875" customWidth="1"/>
    <col min="3" max="3" width="13.140625" bestFit="1" customWidth="1"/>
    <col min="4" max="4" width="52.42578125" customWidth="1"/>
    <col min="5" max="5" width="67.28515625" customWidth="1"/>
    <col min="7" max="7" width="14.5703125" bestFit="1" customWidth="1"/>
    <col min="9" max="9" width="14.28515625" bestFit="1" customWidth="1"/>
    <col min="10" max="10" width="17.42578125" bestFit="1" customWidth="1"/>
    <col min="18" max="18" width="17.85546875" customWidth="1"/>
  </cols>
  <sheetData>
    <row r="1" spans="1:19" ht="36" x14ac:dyDescent="0.25">
      <c r="A1" s="106" t="s">
        <v>120</v>
      </c>
      <c r="B1" s="107" t="s">
        <v>121</v>
      </c>
      <c r="C1" s="107" t="s">
        <v>122</v>
      </c>
      <c r="D1" s="108" t="s">
        <v>33</v>
      </c>
      <c r="E1" s="108" t="s">
        <v>36</v>
      </c>
      <c r="F1" s="107" t="s">
        <v>123</v>
      </c>
      <c r="G1" s="107" t="s">
        <v>124</v>
      </c>
      <c r="H1" s="108" t="s">
        <v>125</v>
      </c>
      <c r="I1" s="109" t="s">
        <v>126</v>
      </c>
      <c r="J1" s="108" t="s">
        <v>127</v>
      </c>
      <c r="K1" s="110" t="s">
        <v>128</v>
      </c>
      <c r="L1" s="111" t="s">
        <v>129</v>
      </c>
      <c r="M1" s="111" t="s">
        <v>130</v>
      </c>
      <c r="N1" s="111" t="s">
        <v>131</v>
      </c>
      <c r="O1" s="111" t="s">
        <v>132</v>
      </c>
      <c r="P1" s="111" t="s">
        <v>133</v>
      </c>
      <c r="Q1" s="111" t="s">
        <v>134</v>
      </c>
      <c r="R1" s="108" t="s">
        <v>135</v>
      </c>
      <c r="S1" s="107" t="s">
        <v>136</v>
      </c>
    </row>
    <row r="2" spans="1:19" x14ac:dyDescent="0.25">
      <c r="A2" s="112">
        <v>239</v>
      </c>
      <c r="B2" s="88" t="s">
        <v>97</v>
      </c>
      <c r="C2" s="87">
        <v>133130793</v>
      </c>
      <c r="D2" s="86" t="s">
        <v>67</v>
      </c>
      <c r="E2" s="91" t="s">
        <v>78</v>
      </c>
      <c r="F2" s="103">
        <v>45909</v>
      </c>
      <c r="G2" s="87" t="s">
        <v>137</v>
      </c>
      <c r="H2" s="103">
        <v>45909</v>
      </c>
      <c r="I2" s="101">
        <v>45904</v>
      </c>
      <c r="J2" s="87" t="s">
        <v>138</v>
      </c>
      <c r="K2" s="97">
        <v>166441.65</v>
      </c>
      <c r="L2" s="97">
        <v>29959.5</v>
      </c>
      <c r="M2" s="97"/>
      <c r="N2" s="97"/>
      <c r="O2" s="97"/>
      <c r="P2" s="97"/>
      <c r="Q2" s="97">
        <v>196401.15</v>
      </c>
      <c r="R2" s="113" t="s">
        <v>139</v>
      </c>
      <c r="S2" s="114">
        <v>1913</v>
      </c>
    </row>
    <row r="3" spans="1:19" x14ac:dyDescent="0.25">
      <c r="A3" s="112">
        <v>241</v>
      </c>
      <c r="B3" s="88" t="s">
        <v>98</v>
      </c>
      <c r="C3" s="87">
        <v>131778641</v>
      </c>
      <c r="D3" s="86" t="s">
        <v>68</v>
      </c>
      <c r="E3" s="91" t="s">
        <v>79</v>
      </c>
      <c r="F3" s="103">
        <v>45912</v>
      </c>
      <c r="G3" s="87" t="s">
        <v>140</v>
      </c>
      <c r="H3" s="103">
        <v>45912</v>
      </c>
      <c r="I3" s="101" t="s">
        <v>119</v>
      </c>
      <c r="J3" s="87" t="s">
        <v>141</v>
      </c>
      <c r="K3" s="97">
        <v>169490</v>
      </c>
      <c r="L3" s="97">
        <v>30508.2</v>
      </c>
      <c r="M3" s="97"/>
      <c r="N3" s="97"/>
      <c r="O3" s="97"/>
      <c r="P3" s="97"/>
      <c r="Q3" s="98">
        <v>199998.2</v>
      </c>
      <c r="R3" s="113" t="s">
        <v>139</v>
      </c>
      <c r="S3" s="114">
        <v>1928</v>
      </c>
    </row>
    <row r="4" spans="1:19" x14ac:dyDescent="0.25">
      <c r="A4" s="112">
        <v>242</v>
      </c>
      <c r="B4" s="88" t="s">
        <v>99</v>
      </c>
      <c r="C4" s="87">
        <v>131916996</v>
      </c>
      <c r="D4" s="86" t="s">
        <v>69</v>
      </c>
      <c r="E4" s="86" t="s">
        <v>80</v>
      </c>
      <c r="F4" s="103">
        <v>45912</v>
      </c>
      <c r="G4" s="87" t="s">
        <v>142</v>
      </c>
      <c r="H4" s="103">
        <v>45912</v>
      </c>
      <c r="I4" s="101">
        <v>45911</v>
      </c>
      <c r="J4" s="87" t="s">
        <v>143</v>
      </c>
      <c r="K4" s="97">
        <v>1469.4</v>
      </c>
      <c r="L4" s="97">
        <v>264.5</v>
      </c>
      <c r="M4" s="97"/>
      <c r="N4" s="97"/>
      <c r="O4" s="97"/>
      <c r="P4" s="97"/>
      <c r="Q4" s="97">
        <v>1733.89</v>
      </c>
      <c r="R4" s="113" t="s">
        <v>139</v>
      </c>
      <c r="S4" s="114">
        <v>1872</v>
      </c>
    </row>
    <row r="5" spans="1:19" ht="30" x14ac:dyDescent="0.25">
      <c r="A5" s="112">
        <v>244</v>
      </c>
      <c r="B5" s="88" t="s">
        <v>100</v>
      </c>
      <c r="C5" s="87">
        <v>101821248</v>
      </c>
      <c r="D5" s="87" t="s">
        <v>63</v>
      </c>
      <c r="E5" s="86" t="s">
        <v>81</v>
      </c>
      <c r="F5" s="103">
        <v>45916</v>
      </c>
      <c r="G5" s="87" t="s">
        <v>144</v>
      </c>
      <c r="H5" s="103">
        <v>45916</v>
      </c>
      <c r="I5" s="101">
        <v>45912</v>
      </c>
      <c r="J5" s="87" t="s">
        <v>145</v>
      </c>
      <c r="K5" s="97"/>
      <c r="L5" s="97"/>
      <c r="M5" s="97"/>
      <c r="N5" s="97"/>
      <c r="O5" s="97"/>
      <c r="P5" s="97"/>
      <c r="Q5" s="97">
        <v>5717.3</v>
      </c>
      <c r="R5" s="113" t="s">
        <v>139</v>
      </c>
      <c r="S5" s="114">
        <v>1900</v>
      </c>
    </row>
    <row r="6" spans="1:19" ht="30" x14ac:dyDescent="0.25">
      <c r="A6" s="112">
        <v>245</v>
      </c>
      <c r="B6" s="88" t="s">
        <v>101</v>
      </c>
      <c r="C6" s="87">
        <v>101821248</v>
      </c>
      <c r="D6" s="87" t="s">
        <v>63</v>
      </c>
      <c r="E6" s="86" t="s">
        <v>82</v>
      </c>
      <c r="F6" s="103">
        <v>45916</v>
      </c>
      <c r="G6" s="87" t="s">
        <v>144</v>
      </c>
      <c r="H6" s="103">
        <v>45916</v>
      </c>
      <c r="I6" s="101">
        <v>45912</v>
      </c>
      <c r="J6" s="87" t="s">
        <v>145</v>
      </c>
      <c r="K6" s="97"/>
      <c r="L6" s="97"/>
      <c r="M6" s="97"/>
      <c r="N6" s="97"/>
      <c r="O6" s="97"/>
      <c r="P6" s="97"/>
      <c r="Q6" s="97">
        <v>76994.509999999995</v>
      </c>
      <c r="R6" s="113" t="s">
        <v>139</v>
      </c>
      <c r="S6" s="114">
        <v>1900</v>
      </c>
    </row>
    <row r="7" spans="1:19" x14ac:dyDescent="0.25">
      <c r="A7" s="112">
        <v>246</v>
      </c>
      <c r="B7" s="88" t="s">
        <v>102</v>
      </c>
      <c r="C7" s="88">
        <v>101503939</v>
      </c>
      <c r="D7" s="88" t="s">
        <v>62</v>
      </c>
      <c r="E7" s="92" t="s">
        <v>83</v>
      </c>
      <c r="F7" s="103">
        <v>45916</v>
      </c>
      <c r="G7" s="87" t="s">
        <v>146</v>
      </c>
      <c r="H7" s="103">
        <v>45916</v>
      </c>
      <c r="I7" s="102">
        <v>45915</v>
      </c>
      <c r="J7" s="88" t="s">
        <v>147</v>
      </c>
      <c r="K7" s="97"/>
      <c r="L7" s="97"/>
      <c r="M7" s="97"/>
      <c r="N7" s="97"/>
      <c r="O7" s="97"/>
      <c r="P7" s="97"/>
      <c r="Q7" s="97">
        <v>2880</v>
      </c>
      <c r="R7" s="113" t="s">
        <v>139</v>
      </c>
      <c r="S7" s="114">
        <v>1912</v>
      </c>
    </row>
    <row r="8" spans="1:19" x14ac:dyDescent="0.25">
      <c r="A8" s="112">
        <v>247</v>
      </c>
      <c r="B8" s="88" t="s">
        <v>103</v>
      </c>
      <c r="C8" s="115" t="s">
        <v>148</v>
      </c>
      <c r="D8" s="86" t="s">
        <v>70</v>
      </c>
      <c r="E8" s="91" t="s">
        <v>84</v>
      </c>
      <c r="F8" s="103">
        <v>45916</v>
      </c>
      <c r="G8" s="87" t="s">
        <v>149</v>
      </c>
      <c r="H8" s="103">
        <v>45916</v>
      </c>
      <c r="I8" s="101">
        <v>45915</v>
      </c>
      <c r="J8" s="87" t="s">
        <v>150</v>
      </c>
      <c r="K8" s="97">
        <v>4800</v>
      </c>
      <c r="L8" s="97">
        <v>864</v>
      </c>
      <c r="M8" s="97"/>
      <c r="N8" s="97"/>
      <c r="O8" s="97"/>
      <c r="P8" s="97"/>
      <c r="Q8" s="97">
        <v>5664</v>
      </c>
      <c r="R8" s="113" t="s">
        <v>139</v>
      </c>
      <c r="S8" s="114">
        <v>1930</v>
      </c>
    </row>
    <row r="9" spans="1:19" x14ac:dyDescent="0.25">
      <c r="A9" s="112">
        <v>248</v>
      </c>
      <c r="B9" s="88" t="s">
        <v>104</v>
      </c>
      <c r="C9" s="87">
        <v>131135846</v>
      </c>
      <c r="D9" s="86" t="s">
        <v>71</v>
      </c>
      <c r="E9" s="91" t="s">
        <v>85</v>
      </c>
      <c r="F9" s="103">
        <v>45916</v>
      </c>
      <c r="G9" s="87" t="s">
        <v>151</v>
      </c>
      <c r="H9" s="103">
        <v>45916</v>
      </c>
      <c r="I9" s="101">
        <v>45912</v>
      </c>
      <c r="J9" s="87" t="s">
        <v>152</v>
      </c>
      <c r="K9" s="97">
        <v>12288.13</v>
      </c>
      <c r="L9" s="97">
        <v>2211.86</v>
      </c>
      <c r="M9" s="97"/>
      <c r="N9" s="97"/>
      <c r="O9" s="97"/>
      <c r="P9" s="97"/>
      <c r="Q9" s="97">
        <v>14499.99</v>
      </c>
      <c r="R9" s="113" t="s">
        <v>139</v>
      </c>
      <c r="S9" s="114">
        <v>1927</v>
      </c>
    </row>
    <row r="10" spans="1:19" x14ac:dyDescent="0.25">
      <c r="A10" s="112">
        <v>249</v>
      </c>
      <c r="B10" s="88" t="s">
        <v>105</v>
      </c>
      <c r="C10" s="87">
        <v>130774005</v>
      </c>
      <c r="D10" s="86" t="s">
        <v>72</v>
      </c>
      <c r="E10" s="91" t="s">
        <v>84</v>
      </c>
      <c r="F10" s="103">
        <v>45917</v>
      </c>
      <c r="G10" s="87" t="s">
        <v>153</v>
      </c>
      <c r="H10" s="103">
        <v>45917</v>
      </c>
      <c r="I10" s="101">
        <v>45912</v>
      </c>
      <c r="J10" s="87" t="s">
        <v>154</v>
      </c>
      <c r="K10" s="97">
        <v>13275</v>
      </c>
      <c r="L10" s="97">
        <v>2389.5</v>
      </c>
      <c r="M10" s="97"/>
      <c r="N10" s="97"/>
      <c r="O10" s="97"/>
      <c r="P10" s="97"/>
      <c r="Q10" s="97">
        <v>15664.5</v>
      </c>
      <c r="R10" s="113" t="s">
        <v>139</v>
      </c>
      <c r="S10" s="114">
        <v>1929</v>
      </c>
    </row>
    <row r="11" spans="1:19" x14ac:dyDescent="0.25">
      <c r="A11" s="112">
        <v>250</v>
      </c>
      <c r="B11" s="88" t="s">
        <v>106</v>
      </c>
      <c r="C11" s="87">
        <v>101893931</v>
      </c>
      <c r="D11" s="86" t="s">
        <v>73</v>
      </c>
      <c r="E11" s="91" t="s">
        <v>86</v>
      </c>
      <c r="F11" s="103">
        <v>45917</v>
      </c>
      <c r="G11" s="87" t="s">
        <v>155</v>
      </c>
      <c r="H11" s="103">
        <v>45917</v>
      </c>
      <c r="I11" s="103">
        <v>45917</v>
      </c>
      <c r="J11" s="87" t="s">
        <v>156</v>
      </c>
      <c r="K11" s="97">
        <v>8768.8700000000008</v>
      </c>
      <c r="L11" s="97">
        <v>1578.4</v>
      </c>
      <c r="M11" s="97"/>
      <c r="N11" s="97"/>
      <c r="O11" s="97"/>
      <c r="P11" s="97"/>
      <c r="Q11" s="97">
        <v>10347.27</v>
      </c>
      <c r="R11" s="113" t="s">
        <v>139</v>
      </c>
      <c r="S11" s="114">
        <v>1925</v>
      </c>
    </row>
    <row r="12" spans="1:19" x14ac:dyDescent="0.25">
      <c r="A12" s="112">
        <v>251</v>
      </c>
      <c r="B12" s="88" t="s">
        <v>107</v>
      </c>
      <c r="C12" s="87">
        <v>131872298</v>
      </c>
      <c r="D12" s="86" t="s">
        <v>74</v>
      </c>
      <c r="E12" s="91" t="s">
        <v>87</v>
      </c>
      <c r="F12" s="103">
        <v>45918</v>
      </c>
      <c r="G12" s="87" t="s">
        <v>157</v>
      </c>
      <c r="H12" s="103">
        <v>45918</v>
      </c>
      <c r="I12" s="101">
        <v>45911</v>
      </c>
      <c r="J12" s="87" t="s">
        <v>158</v>
      </c>
      <c r="K12" s="97"/>
      <c r="L12" s="97"/>
      <c r="M12" s="97"/>
      <c r="N12" s="97"/>
      <c r="O12" s="97"/>
      <c r="P12" s="97"/>
      <c r="Q12" s="97">
        <v>158305</v>
      </c>
      <c r="R12" s="113" t="s">
        <v>139</v>
      </c>
      <c r="S12" s="114">
        <v>1937</v>
      </c>
    </row>
    <row r="13" spans="1:19" ht="30" x14ac:dyDescent="0.25">
      <c r="A13" s="112">
        <v>252</v>
      </c>
      <c r="B13" s="88" t="s">
        <v>108</v>
      </c>
      <c r="C13" s="87">
        <v>132513835</v>
      </c>
      <c r="D13" s="86" t="s">
        <v>75</v>
      </c>
      <c r="E13" s="91" t="s">
        <v>88</v>
      </c>
      <c r="F13" s="103">
        <v>45918</v>
      </c>
      <c r="G13" s="87" t="s">
        <v>159</v>
      </c>
      <c r="H13" s="103">
        <v>45918</v>
      </c>
      <c r="I13" s="103">
        <v>45917</v>
      </c>
      <c r="J13" s="87" t="s">
        <v>160</v>
      </c>
      <c r="K13" s="97">
        <v>75220.850000000006</v>
      </c>
      <c r="L13" s="97">
        <v>13539.75</v>
      </c>
      <c r="M13" s="97"/>
      <c r="N13" s="97"/>
      <c r="O13" s="97"/>
      <c r="P13" s="97"/>
      <c r="Q13" s="97">
        <v>88760.6</v>
      </c>
      <c r="R13" s="113" t="s">
        <v>139</v>
      </c>
      <c r="S13" s="114">
        <v>1936</v>
      </c>
    </row>
    <row r="14" spans="1:19" x14ac:dyDescent="0.25">
      <c r="A14" s="112">
        <v>253</v>
      </c>
      <c r="B14" s="88" t="s">
        <v>109</v>
      </c>
      <c r="C14" s="87">
        <v>130297118</v>
      </c>
      <c r="D14" s="86" t="s">
        <v>76</v>
      </c>
      <c r="E14" s="91" t="s">
        <v>80</v>
      </c>
      <c r="F14" s="103">
        <v>45918</v>
      </c>
      <c r="G14" s="87" t="s">
        <v>161</v>
      </c>
      <c r="H14" s="103">
        <v>45918</v>
      </c>
      <c r="I14" s="101">
        <v>45911</v>
      </c>
      <c r="J14" s="87" t="s">
        <v>162</v>
      </c>
      <c r="K14" s="97">
        <v>17586</v>
      </c>
      <c r="L14" s="97">
        <v>3165.48</v>
      </c>
      <c r="M14" s="97"/>
      <c r="N14" s="97"/>
      <c r="O14" s="97"/>
      <c r="P14" s="97"/>
      <c r="Q14" s="97">
        <v>20751.48</v>
      </c>
      <c r="R14" s="113" t="s">
        <v>139</v>
      </c>
      <c r="S14" s="114">
        <v>1935</v>
      </c>
    </row>
    <row r="15" spans="1:19" ht="30" x14ac:dyDescent="0.25">
      <c r="A15" s="112">
        <v>254</v>
      </c>
      <c r="B15" s="88" t="s">
        <v>110</v>
      </c>
      <c r="C15" s="87">
        <v>131588311</v>
      </c>
      <c r="D15" s="86" t="s">
        <v>66</v>
      </c>
      <c r="E15" s="91" t="s">
        <v>89</v>
      </c>
      <c r="F15" s="103">
        <v>45926</v>
      </c>
      <c r="G15" s="87" t="s">
        <v>163</v>
      </c>
      <c r="H15" s="103">
        <v>45926</v>
      </c>
      <c r="I15" s="101">
        <v>45923</v>
      </c>
      <c r="J15" s="87" t="s">
        <v>164</v>
      </c>
      <c r="K15" s="97">
        <v>5600</v>
      </c>
      <c r="L15" s="97">
        <v>1008</v>
      </c>
      <c r="M15" s="97"/>
      <c r="N15" s="97"/>
      <c r="O15" s="97"/>
      <c r="P15" s="97"/>
      <c r="Q15" s="97">
        <v>6608</v>
      </c>
      <c r="R15" s="116" t="s">
        <v>139</v>
      </c>
      <c r="S15" s="117">
        <v>1964</v>
      </c>
    </row>
    <row r="16" spans="1:19" ht="30" x14ac:dyDescent="0.25">
      <c r="A16" s="112">
        <v>255</v>
      </c>
      <c r="B16" s="88" t="s">
        <v>111</v>
      </c>
      <c r="C16" s="87">
        <v>131588311</v>
      </c>
      <c r="D16" s="86" t="s">
        <v>66</v>
      </c>
      <c r="E16" s="91" t="s">
        <v>90</v>
      </c>
      <c r="F16" s="103">
        <v>45926</v>
      </c>
      <c r="G16" s="87" t="s">
        <v>163</v>
      </c>
      <c r="H16" s="103">
        <v>45926</v>
      </c>
      <c r="I16" s="101">
        <v>45923</v>
      </c>
      <c r="J16" s="87" t="s">
        <v>164</v>
      </c>
      <c r="K16" s="97">
        <v>5900</v>
      </c>
      <c r="L16" s="97">
        <v>1062</v>
      </c>
      <c r="M16" s="97"/>
      <c r="N16" s="97"/>
      <c r="O16" s="97"/>
      <c r="P16" s="97"/>
      <c r="Q16" s="97">
        <v>6962</v>
      </c>
      <c r="R16" s="116" t="s">
        <v>139</v>
      </c>
      <c r="S16" s="117">
        <v>1964</v>
      </c>
    </row>
    <row r="17" spans="1:19" ht="30" x14ac:dyDescent="0.25">
      <c r="A17" s="112">
        <v>256</v>
      </c>
      <c r="B17" s="88" t="s">
        <v>112</v>
      </c>
      <c r="C17" s="87">
        <v>131588311</v>
      </c>
      <c r="D17" s="86" t="s">
        <v>66</v>
      </c>
      <c r="E17" s="91" t="s">
        <v>91</v>
      </c>
      <c r="F17" s="103">
        <v>45926</v>
      </c>
      <c r="G17" s="87" t="s">
        <v>163</v>
      </c>
      <c r="H17" s="103">
        <v>45926</v>
      </c>
      <c r="I17" s="101">
        <v>45923</v>
      </c>
      <c r="J17" s="87" t="s">
        <v>164</v>
      </c>
      <c r="K17" s="97">
        <v>7250</v>
      </c>
      <c r="L17" s="97">
        <v>1305</v>
      </c>
      <c r="M17" s="97"/>
      <c r="N17" s="97"/>
      <c r="O17" s="97"/>
      <c r="P17" s="97"/>
      <c r="Q17" s="97">
        <v>8555</v>
      </c>
      <c r="R17" s="116" t="s">
        <v>139</v>
      </c>
      <c r="S17" s="117">
        <v>1964</v>
      </c>
    </row>
    <row r="18" spans="1:19" ht="30" x14ac:dyDescent="0.25">
      <c r="A18" s="112">
        <v>257</v>
      </c>
      <c r="B18" s="88" t="s">
        <v>113</v>
      </c>
      <c r="C18" s="87">
        <v>131588311</v>
      </c>
      <c r="D18" s="86" t="s">
        <v>66</v>
      </c>
      <c r="E18" s="91" t="s">
        <v>92</v>
      </c>
      <c r="F18" s="103">
        <v>45926</v>
      </c>
      <c r="G18" s="87" t="s">
        <v>163</v>
      </c>
      <c r="H18" s="103">
        <v>45926</v>
      </c>
      <c r="I18" s="101">
        <v>45923</v>
      </c>
      <c r="J18" s="87" t="s">
        <v>164</v>
      </c>
      <c r="K18" s="97">
        <v>7250</v>
      </c>
      <c r="L18" s="97">
        <v>1305</v>
      </c>
      <c r="M18" s="97"/>
      <c r="N18" s="97"/>
      <c r="O18" s="97"/>
      <c r="P18" s="97"/>
      <c r="Q18" s="97">
        <v>8555</v>
      </c>
      <c r="R18" s="116" t="s">
        <v>139</v>
      </c>
      <c r="S18" s="117">
        <v>1964</v>
      </c>
    </row>
    <row r="19" spans="1:19" x14ac:dyDescent="0.25">
      <c r="A19" s="118">
        <v>230</v>
      </c>
      <c r="B19" s="88" t="s">
        <v>114</v>
      </c>
      <c r="C19" s="87">
        <v>101001577</v>
      </c>
      <c r="D19" s="86" t="s">
        <v>77</v>
      </c>
      <c r="E19" s="91" t="s">
        <v>93</v>
      </c>
      <c r="F19" s="103">
        <v>45929</v>
      </c>
      <c r="G19" s="119"/>
      <c r="H19" s="103">
        <v>45929</v>
      </c>
      <c r="I19" s="103">
        <v>45927</v>
      </c>
      <c r="J19" s="120" t="s">
        <v>145</v>
      </c>
      <c r="K19" s="97">
        <v>67590</v>
      </c>
      <c r="L19" s="97">
        <v>12166.2</v>
      </c>
      <c r="M19" s="97"/>
      <c r="N19" s="97">
        <v>6.93</v>
      </c>
      <c r="O19" s="97">
        <v>1351.8</v>
      </c>
      <c r="P19" s="97">
        <v>6759</v>
      </c>
      <c r="Q19" s="97">
        <v>87860.07</v>
      </c>
      <c r="R19" s="121" t="s">
        <v>139</v>
      </c>
      <c r="S19" s="118">
        <v>1965</v>
      </c>
    </row>
    <row r="20" spans="1:19" ht="30" x14ac:dyDescent="0.25">
      <c r="A20" s="118">
        <v>231</v>
      </c>
      <c r="B20" s="88" t="s">
        <v>115</v>
      </c>
      <c r="C20" s="87">
        <v>101001577</v>
      </c>
      <c r="D20" s="86" t="s">
        <v>77</v>
      </c>
      <c r="E20" s="91" t="s">
        <v>94</v>
      </c>
      <c r="F20" s="103">
        <v>45929</v>
      </c>
      <c r="G20" s="119"/>
      <c r="H20" s="103">
        <v>45929</v>
      </c>
      <c r="I20" s="103">
        <v>45927</v>
      </c>
      <c r="J20" s="120" t="s">
        <v>145</v>
      </c>
      <c r="K20" s="97">
        <v>6080</v>
      </c>
      <c r="L20" s="97">
        <v>1094.4000000000001</v>
      </c>
      <c r="M20" s="97"/>
      <c r="N20" s="97">
        <v>0</v>
      </c>
      <c r="O20" s="97">
        <v>121.6</v>
      </c>
      <c r="P20" s="97">
        <v>608</v>
      </c>
      <c r="Q20" s="97">
        <v>7904</v>
      </c>
      <c r="R20" s="121" t="s">
        <v>139</v>
      </c>
      <c r="S20" s="118">
        <v>1965</v>
      </c>
    </row>
    <row r="21" spans="1:19" x14ac:dyDescent="0.25">
      <c r="A21" s="118">
        <v>232</v>
      </c>
      <c r="B21" s="88" t="s">
        <v>116</v>
      </c>
      <c r="C21" s="87">
        <v>101001577</v>
      </c>
      <c r="D21" s="86" t="s">
        <v>77</v>
      </c>
      <c r="E21" s="91" t="s">
        <v>95</v>
      </c>
      <c r="F21" s="103">
        <v>45929</v>
      </c>
      <c r="G21" s="119"/>
      <c r="H21" s="103">
        <v>45929</v>
      </c>
      <c r="I21" s="103">
        <v>45927</v>
      </c>
      <c r="J21" s="120" t="s">
        <v>145</v>
      </c>
      <c r="K21" s="97">
        <v>23990.5</v>
      </c>
      <c r="L21" s="97">
        <v>4318.29</v>
      </c>
      <c r="M21" s="97"/>
      <c r="N21" s="97">
        <v>0</v>
      </c>
      <c r="O21" s="97">
        <v>479.81</v>
      </c>
      <c r="P21" s="97">
        <v>2399.0500000000002</v>
      </c>
      <c r="Q21" s="97">
        <v>31187.65</v>
      </c>
      <c r="R21" s="121" t="s">
        <v>139</v>
      </c>
      <c r="S21" s="118">
        <v>1965</v>
      </c>
    </row>
    <row r="22" spans="1:19" ht="30" x14ac:dyDescent="0.25">
      <c r="A22" s="118">
        <v>233</v>
      </c>
      <c r="B22" s="88" t="s">
        <v>117</v>
      </c>
      <c r="C22" s="87">
        <v>101001577</v>
      </c>
      <c r="D22" s="86" t="s">
        <v>77</v>
      </c>
      <c r="E22" s="91" t="s">
        <v>96</v>
      </c>
      <c r="F22" s="103">
        <v>45929</v>
      </c>
      <c r="G22" s="119"/>
      <c r="H22" s="103">
        <v>45929</v>
      </c>
      <c r="I22" s="103">
        <v>45927</v>
      </c>
      <c r="J22" s="120" t="s">
        <v>145</v>
      </c>
      <c r="K22" s="97">
        <v>62995.68</v>
      </c>
      <c r="L22" s="97">
        <v>10107.969999999999</v>
      </c>
      <c r="M22" s="97"/>
      <c r="N22" s="97">
        <v>0</v>
      </c>
      <c r="O22" s="97">
        <v>592.47</v>
      </c>
      <c r="P22" s="97">
        <v>2962.35</v>
      </c>
      <c r="Q22" s="97">
        <v>76658.47</v>
      </c>
      <c r="R22" s="121" t="s">
        <v>139</v>
      </c>
      <c r="S22" s="118">
        <v>1965</v>
      </c>
    </row>
    <row r="23" spans="1:19" ht="30" x14ac:dyDescent="0.25">
      <c r="A23" s="112"/>
      <c r="B23" s="88" t="s">
        <v>118</v>
      </c>
      <c r="C23" s="88">
        <v>101100508</v>
      </c>
      <c r="D23" s="88" t="s">
        <v>64</v>
      </c>
      <c r="E23" s="93" t="s">
        <v>65</v>
      </c>
      <c r="F23" s="104">
        <v>45912</v>
      </c>
      <c r="G23" s="88" t="s">
        <v>165</v>
      </c>
      <c r="H23" s="104">
        <v>45929</v>
      </c>
      <c r="I23" s="104">
        <v>45912</v>
      </c>
      <c r="J23" s="88" t="s">
        <v>166</v>
      </c>
      <c r="K23" s="99">
        <v>11093.88</v>
      </c>
      <c r="L23" s="99">
        <v>1996.9</v>
      </c>
      <c r="M23" s="99"/>
      <c r="N23" s="99"/>
      <c r="O23" s="99"/>
      <c r="P23" s="99"/>
      <c r="Q23" s="99">
        <v>13090.779999999999</v>
      </c>
      <c r="R23" s="122" t="s">
        <v>139</v>
      </c>
      <c r="S23" s="123">
        <v>1973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136" t="s">
        <v>1</v>
      </c>
      <c r="D6" s="136"/>
      <c r="E6" s="136"/>
      <c r="F6" s="136"/>
      <c r="G6" s="136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137" t="s">
        <v>3</v>
      </c>
      <c r="C11" s="138"/>
      <c r="D11" s="138"/>
      <c r="E11" s="138"/>
      <c r="F11" s="138"/>
      <c r="G11" s="138"/>
      <c r="H11" s="139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140" t="s">
        <v>10</v>
      </c>
      <c r="D23" s="140"/>
      <c r="E23" s="140"/>
      <c r="F23" s="140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141" t="s">
        <v>16</v>
      </c>
      <c r="C29" s="142"/>
      <c r="D29" s="142"/>
      <c r="E29" s="142"/>
      <c r="F29" s="142"/>
      <c r="G29" s="142"/>
      <c r="H29" s="143"/>
    </row>
    <row r="30" spans="2:13" ht="15.75" thickTop="1" x14ac:dyDescent="0.25">
      <c r="B30" s="6"/>
      <c r="F30" s="1"/>
      <c r="H30" s="7"/>
    </row>
    <row r="31" spans="2:13" x14ac:dyDescent="0.25">
      <c r="B31" s="144" t="s">
        <v>17</v>
      </c>
      <c r="C31" s="145"/>
      <c r="D31" s="145"/>
      <c r="E31" s="145"/>
      <c r="F31" s="145"/>
      <c r="G31" s="145"/>
      <c r="H31" s="146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138" t="s">
        <v>0</v>
      </c>
      <c r="C2" s="138"/>
      <c r="D2" s="138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7aff83801484872311910fc7357b1718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6f583c1a66f14da0e34f1c85e5319aea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A3M7NEXD7U3U-646218737-20480</_dlc_DocId>
    <_dlc_DocIdUrl xmlns="9b080bb9-949f-4916-bfc9-cfe4ec709e05">
      <Url>https://riegodo.sharepoint.com/sites/D.Financiero/_layouts/15/DocIdRedir.aspx?ID=A3M7NEXD7U3U-646218737-20480</Url>
      <Description>A3M7NEXD7U3U-646218737-20480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B2AFF-EA2B-45B0-A245-E1C3015341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48A9489-401D-4AE6-845A-40F6DD49F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D7FAB4-EC2B-4AB9-939E-F2571AF7FB13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4.xml><?xml version="1.0" encoding="utf-8"?>
<ds:datastoreItem xmlns:ds="http://schemas.openxmlformats.org/officeDocument/2006/customXml" ds:itemID="{194B42BF-E513-4D1A-A424-9EA0BC9B4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Hoja2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Milciades Perez</dc:creator>
  <cp:lastModifiedBy>José Jiménez</cp:lastModifiedBy>
  <cp:lastPrinted>2025-11-06T13:33:16Z</cp:lastPrinted>
  <dcterms:created xsi:type="dcterms:W3CDTF">2019-09-05T12:51:01Z</dcterms:created>
  <dcterms:modified xsi:type="dcterms:W3CDTF">2025-11-07T13:14:54Z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Order">
    <vt:r8>1332400</vt:r8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_dlc_DocIdItemGuid">
    <vt:lpwstr>c4358ffa-4a31-4437-a8df-cf2fe9e7532d</vt:lpwstr>
  </property>
  <property fmtid="{D5CDD505-2E9C-101B-9397-08002B2CF9AE}" pid="15" name="MediaServiceImageTags">
    <vt:lpwstr/>
  </property>
</Properties>
</file>