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ecnificacion\"/>
    </mc:Choice>
  </mc:AlternateContent>
  <xr:revisionPtr revIDLastSave="0" documentId="8_{9A941ECF-527F-43B3-A3DA-26B2AC5E38F8}" xr6:coauthVersionLast="47" xr6:coauthVersionMax="47" xr10:uidLastSave="{00000000-0000-0000-0000-000000000000}"/>
  <bookViews>
    <workbookView xWindow="3285" yWindow="2820" windowWidth="21495" windowHeight="11280" xr2:uid="{00000000-000D-0000-FFFF-FFFF00000000}"/>
  </bookViews>
  <sheets>
    <sheet name="FORMULARIO SISANOC" sheetId="11" r:id="rId1"/>
    <sheet name="Hoja2" sheetId="12" r:id="rId2"/>
    <sheet name="Analisis por anti" sheetId="2" state="hidden" r:id="rId3"/>
    <sheet name="Hoja1" sheetId="4" state="hidden" r:id="rId4"/>
  </sheets>
  <definedNames>
    <definedName name="_xlnm._FilterDatabase" localSheetId="0" hidden="1">'FORMULARIO SISANOC'!$B$8:$K$39</definedName>
    <definedName name="_xlnm._FilterDatabase" localSheetId="1" hidden="1">Hoja2!$A$1:$J$37</definedName>
    <definedName name="_xlnm.Print_Area" localSheetId="0">'FORMULARIO SISANOC'!$A$1:$K$303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" i="11" l="1"/>
  <c r="J37" i="11"/>
  <c r="G38" i="11"/>
  <c r="I38" i="11" l="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<sst xmlns="http://schemas.openxmlformats.org/spreadsheetml/2006/main" count="338" uniqueCount="215">
  <si>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</si>
  <si>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</si>
  <si>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</si>
  <si>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</si>
  <si>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</si>
  <si>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</si>
  <si>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</si>
  <si>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</si>
  <si>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</si>
  <si>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</si>
  <si>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</si>
  <si>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</si>
  <si>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</si>
  <si>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</si>
  <si>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</si>
  <si>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</si>
  <si>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</si>
  <si>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</si>
  <si>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</si>
  <si>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</si>
  <si>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</si>
  <si>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</si>
  <si>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</si>
  <si>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</si>
  <si>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</si>
  <si>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</si>
  <si>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</si>
  <si>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</si>
  <si>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</si>
  <si>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</si>
  <si>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</si>
  <si>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</si>
  <si>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</si>
  <si>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</si>
  <si>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</si>
  <si>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</si>
  <si>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</si>
  <si>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</si>
  <si>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</si>
  <si>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</si>
  <si>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</si>
  <si>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</si>
  <si>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</si>
  <si>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</si>
  <si>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</si>
  <si>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</si>
  <si>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</si>
  <si>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</si>
  <si>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</si>
  <si>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</si>
  <si>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</si>
  <si>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</si>
  <si>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</si>
  <si>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</si>
  <si>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</si>
  <si>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</si>
  <si>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 xml:space="preserve"> Pedro Perez Corniel</t>
  </si>
  <si>
    <t xml:space="preserve">  Revisado por</t>
  </si>
  <si>
    <t xml:space="preserve">  Revisión Financiera</t>
  </si>
  <si>
    <t xml:space="preserve"> Aprobado por</t>
  </si>
  <si>
    <t>Carolin Sosa F.</t>
  </si>
  <si>
    <t>Enc. División Financiera</t>
  </si>
  <si>
    <t>PLANETA AZUL,S.A.</t>
  </si>
  <si>
    <t>VIAMAR</t>
  </si>
  <si>
    <t>ALL OFFICE SOLUTION</t>
  </si>
  <si>
    <t>PONTIFICIA UNIVERSIDAD CATOLICA MADRE Y MAESTRA</t>
  </si>
  <si>
    <t>COMPU-OFFICE DOMINICANA</t>
  </si>
  <si>
    <t>B &amp; F MERCANTIL, SRL</t>
  </si>
  <si>
    <t>QUANTUM DIGITAL INNOVATION FACTORY QUDIF, SRL</t>
  </si>
  <si>
    <t>EDESUR</t>
  </si>
  <si>
    <t>CLARO</t>
  </si>
  <si>
    <t xml:space="preserve">PAGO SERVICIO DE RENTA DE 3 IMPRESORAS CONSUMO DEL 18/12/2024 AL 09/01/2025 DICIEMBRE. </t>
  </si>
  <si>
    <t>PAGO MAESTRIA GEST. SOS. AGUA, CORRESPONDIENTE AL CICLO MAYO-AGOSTO 2025</t>
  </si>
  <si>
    <t>PAGO MANTENIMIENTO FLOTILLA VEHIVULAR CAMIONETA MAZDA BT-50 2023, CHASIS NO. 001008.</t>
  </si>
  <si>
    <t>B1500002764</t>
  </si>
  <si>
    <t>E450000000835</t>
  </si>
  <si>
    <t>E450000006030</t>
  </si>
  <si>
    <t>DR. FRANCISCO NUÑEZ CACERES</t>
  </si>
  <si>
    <t>LIC. EUGENIA MESA FORTUNA</t>
  </si>
  <si>
    <t>EDITORA EL NUEVO DIARIO, SA</t>
  </si>
  <si>
    <t>CANTABRIA BRAND REPRESENTATIVE, SRL</t>
  </si>
  <si>
    <t xml:space="preserve">EDENORTE </t>
  </si>
  <si>
    <t>RV DIESEL,SRL</t>
  </si>
  <si>
    <t>SOLUCIONES INTEGRALES CAF,SRL</t>
  </si>
  <si>
    <t>PWA,EIRL</t>
  </si>
  <si>
    <t>SERVICIOS ELECTRICOS PROFESIONALES SERPRONAL,  SRL</t>
  </si>
  <si>
    <t>SEGUROS RESERVAS</t>
  </si>
  <si>
    <t>CALMA ALMA, SRL</t>
  </si>
  <si>
    <t>B1500000007</t>
  </si>
  <si>
    <t>B1500000012</t>
  </si>
  <si>
    <t>PAGO HONORARIOS PROFESIONALES.</t>
  </si>
  <si>
    <t>PAGO CONTRATACION SERVICIO DE ATENCION PSICOLOGICA A COLABORADORES MES JUNIO 2025.</t>
  </si>
  <si>
    <t>B1500000202</t>
  </si>
  <si>
    <t xml:space="preserve">PAGO SERVICIO DE PUBLICACION EN PERIODICO PARA CONVOCATORIA A CONCURSO DE FOTESIR. </t>
  </si>
  <si>
    <t>E450000000667</t>
  </si>
  <si>
    <t>B1500003347</t>
  </si>
  <si>
    <t>B1500003348</t>
  </si>
  <si>
    <t>B1500003349</t>
  </si>
  <si>
    <t>B1500001214</t>
  </si>
  <si>
    <t>B1500003382</t>
  </si>
  <si>
    <t>B1500002873</t>
  </si>
  <si>
    <t>E450000066582</t>
  </si>
  <si>
    <t>E450000014100</t>
  </si>
  <si>
    <t>B1500000886</t>
  </si>
  <si>
    <t>B1500000879</t>
  </si>
  <si>
    <t>B1500000675</t>
  </si>
  <si>
    <t>B1500000156</t>
  </si>
  <si>
    <t>B1500000333</t>
  </si>
  <si>
    <t>E450000016488</t>
  </si>
  <si>
    <t>E450000000827</t>
  </si>
  <si>
    <t>E450000000737</t>
  </si>
  <si>
    <t>E450000000004</t>
  </si>
  <si>
    <t>E450000001027</t>
  </si>
  <si>
    <t>E450000087057</t>
  </si>
  <si>
    <t>E450000087063</t>
  </si>
  <si>
    <t>E450000087354</t>
  </si>
  <si>
    <t>E450000087355</t>
  </si>
  <si>
    <t>E450000046363</t>
  </si>
  <si>
    <t>E450000046362</t>
  </si>
  <si>
    <t>E450000006968</t>
  </si>
  <si>
    <t>E450000006969</t>
  </si>
  <si>
    <t>E450000006972</t>
  </si>
  <si>
    <t>B1500000203</t>
  </si>
  <si>
    <t>B1500003411</t>
  </si>
  <si>
    <t xml:space="preserve">PAGO SERVICIO DE CATERING PARA TNR. </t>
  </si>
  <si>
    <t>PAGO ADQUISICION DE ARTICULOS FERRETEROS.</t>
  </si>
  <si>
    <t>PAGO SERVICIO DE RENTA DE IMPRESORAS/FOTOCOPIADORAS  CONSUMO DEL 01/06/2025 AL 30/06/2025. JUNIO 2025</t>
  </si>
  <si>
    <t>PAGO ENERGIA ELECTRICA CORRESPONDIENTE AL PERIODO 01/06/2025-01/07/2025.</t>
  </si>
  <si>
    <t>PAGO LLENADO DE 50 BOTELLONES DE AGUA.</t>
  </si>
  <si>
    <t>PAGO ADQUISICION DE 2005 TICKETS DE COMBUSTIBLE.</t>
  </si>
  <si>
    <t>PAGO ADQUISICION DE 150 GALONES DE DIESEL OPTIMO.</t>
  </si>
  <si>
    <t>PAGO CONTRATACION DE SERVICIO DE REPULIDO, BRILLADO, CRISTALIZADO Y ACONDICIONAMIENTO DE PISO.</t>
  </si>
  <si>
    <t>PAGO COMPRA DE EQUIPOS Y SOFTWARE TECNOLOGICOS.</t>
  </si>
  <si>
    <t>PAGO SERVICIO PARA EL DESMONTE E INSTALACION DE PUERTAS Y DIVISIONES DE CRISTAL.</t>
  </si>
  <si>
    <t>PAGO LLENADO DE 39 BOTELLONES DE AGUA.</t>
  </si>
  <si>
    <t>PAGO COMPRA DE TINTAS Y TONERS.</t>
  </si>
  <si>
    <t>PAGO PUBLICACION EN EL PERIODICO DE CONVOCATORIA "INVITACION A PRODUCTORES AGRICOLAS".</t>
  </si>
  <si>
    <t>PAGO RENOVACION DE LA LICENCIA DE HOOTSUITE.</t>
  </si>
  <si>
    <t>PAGO CARGO DE GRADUACION DE LOS ESTUDIANTES PERTENECIENTES A LA MAESTRIA EN GESTION SOSTENIBLE DEL AGUA</t>
  </si>
  <si>
    <t>PAGO TELEFONIA FIJA CORRESPONDIENTE AL MES DE JULIO DEL 2025.</t>
  </si>
  <si>
    <t>PAGO INTERNET CHIPS CORRESPONDIENTE AL MES DE JULIO DEL 2025.</t>
  </si>
  <si>
    <t>PAGO INTERNET CORRESPONDIENTE AL MES DE JULIO DEL 2025.</t>
  </si>
  <si>
    <t>PAGO FLOTAS CORRESPONDIENTE AL MES DE JULIO DEL 2025.</t>
  </si>
  <si>
    <t>PAGO ENERGIA ELECTRICA CORRESPONDIENTE AL PERIODO 10/6/2025-10/07/2025.</t>
  </si>
  <si>
    <t>PAGO ENERGIA ELECTRICA CORRESPONDIENTE AL PERIODO 04/06/2025-04/07/2025.</t>
  </si>
  <si>
    <t>PAGO SERVICIO DE SEGURO PARA BIENES, MUEBLES, EQUIPOS Y RESPONSABILIDAD CIVIL POLIZA NO. 2-2-201-0079924</t>
  </si>
  <si>
    <t>PAGO SERVICIO DE SEGURO PARA BIENES, MUEBLES, EQUIPOS Y RESPONSABILIDAD CIVIL POLIZA NO. 2-2-801-0055384</t>
  </si>
  <si>
    <t>PAGO SERVICIO DE SEGURO PARA BIENES, MUEBLES, EQUIPOS Y RESPONSABILIDAD CIVIL POLIZA NO. 2-2-802-0055386</t>
  </si>
  <si>
    <t>PAGO CONTRATACION SERVICIO DE ATENCION PSICOLOGICA A COLABORADORES MES JULIO 2025.</t>
  </si>
  <si>
    <t>CUENTA POR  PAGAR PROVEEDORES AGOSTO 2025</t>
  </si>
  <si>
    <t>TECNOFIJACIONES DE DOMINICANA, SRL</t>
  </si>
  <si>
    <t>SUFERDOM, SRL</t>
  </si>
  <si>
    <t>SOLUCIONES DINAMICAS INTEGRAS INDISOL, SRL</t>
  </si>
  <si>
    <t>UNIVERSIDAD IBEROAMERICANA, INC</t>
  </si>
  <si>
    <t>PROLIMDES COMERCIAL, SRL</t>
  </si>
  <si>
    <t>BRIZATLANTICA,SRL</t>
  </si>
  <si>
    <t>UNIDAD DE VIAJES OFICIALES</t>
  </si>
  <si>
    <t>BATISSA, SRL</t>
  </si>
  <si>
    <t>INVERSIONES TEJEDA VALERA FD, SRL</t>
  </si>
  <si>
    <t>GRUPO ADDINCA, SRL</t>
  </si>
  <si>
    <t>CASA ARMES,SRL</t>
  </si>
  <si>
    <t>SALAZAR 360 Y MAS, SRL</t>
  </si>
  <si>
    <t>AUTO SERVICIO AUTOMOTRIZ INTELIGENCIA RD, AUTO SAI RD, SRL</t>
  </si>
  <si>
    <t>SOLUCIONES DE TECNOLOGIA GUERRERO PEÑA, SRL</t>
  </si>
  <si>
    <t>B1500002911</t>
  </si>
  <si>
    <t>B1500003429</t>
  </si>
  <si>
    <t>E450000017005</t>
  </si>
  <si>
    <t>B1500000784</t>
  </si>
  <si>
    <t>B1500000253</t>
  </si>
  <si>
    <t>B1500000254</t>
  </si>
  <si>
    <t>B1500000016</t>
  </si>
  <si>
    <t>E450000000665</t>
  </si>
  <si>
    <t>B1500001666</t>
  </si>
  <si>
    <t>B1500000678</t>
  </si>
  <si>
    <t>OCP-FCR-00003445</t>
  </si>
  <si>
    <t>E450000017011</t>
  </si>
  <si>
    <t>B1500000030</t>
  </si>
  <si>
    <t>B1500001558</t>
  </si>
  <si>
    <t>B1500001068</t>
  </si>
  <si>
    <t>B1500000031</t>
  </si>
  <si>
    <t>E450000000031</t>
  </si>
  <si>
    <t>B1500000914</t>
  </si>
  <si>
    <t>B1500000002</t>
  </si>
  <si>
    <t>E450000090065</t>
  </si>
  <si>
    <t>E450000090064</t>
  </si>
  <si>
    <t>E450000089760</t>
  </si>
  <si>
    <t>E450000089766</t>
  </si>
  <si>
    <t>B1500002616</t>
  </si>
  <si>
    <t>TEC INDUSTRIAL</t>
  </si>
  <si>
    <t>MANTENIMIENTO FLOTILLA VEHIVULAR CAMIONETA MAZDA BT-50 2023, CHASIS NO. 001008.</t>
  </si>
  <si>
    <t>HONORARIOS PROFESIONALES.</t>
  </si>
  <si>
    <t>SERVICIO DE RENTA DE IMPRESORAS/FOTOCOPIADORAS  CONSUMO DEL 01/06/2025 AL 30/06/2025. JUNIO 2025</t>
  </si>
  <si>
    <t>CONTRATACION SERVICIO DE ATENCION PSICOLOGICA A COLABORADORES MES JULIO 2025.</t>
  </si>
  <si>
    <t>SERVICIO DE RENTA DE IMPRESORAS/FOTOCOPIADORAS  CONSUMO DEL 30/06/2025 AL 30/07/2025. JULIO 2025</t>
  </si>
  <si>
    <t xml:space="preserve">SERVICIO DE CATERING PARA TNR. </t>
  </si>
  <si>
    <t>LLENADO DE 41 BOTELLONES DE AGUA.</t>
  </si>
  <si>
    <t xml:space="preserve">ADQUISICION DE MATERIALES FERRETEROS Y ELECTRICOS. </t>
  </si>
  <si>
    <t>CAPACITACION EN FIDEICOMISO PARA COLABORADORA ELAINE FELIZ.</t>
  </si>
  <si>
    <t>ADQUISICION DE 30 PAQUETES DE AZUCAR, 120 PAQUETES DE CAFÉ MOLIDO 1 LIBRA PILON Y 35 CREMORAS 33 A35 ONZA.</t>
  </si>
  <si>
    <t>ADQUISICION 30 TE SABORES SURTIDOS Y 7 SOBRES DE ENCULCORANTE.</t>
  </si>
  <si>
    <t>CORRESPONDIENTE A GASTOS DE BOLETOS AEREOS DEL DIRECTOR EJECUTIVO Y 1 COLABORADOR DE LA ENTIDAD LOS CUALES SE ENCUENTRAN EN VISITA DE ASISTENCIA TECNICA PARA EL FORTALECIMIENTO DE LAS CAPACIDADES EN LA EFICIENTIZACION DEL USO DEL AGUA EN EL RIEGO AGRICOLA Y EL USO DE ENERGIA LIMPIA Y/O RENOVABLE.</t>
  </si>
  <si>
    <t>LLENADO DE 40 BOTELLONES DE AGUA.</t>
  </si>
  <si>
    <t>COMPRA DE EQUIPOS Y SOFTWARE TECNOLOGICOS.</t>
  </si>
  <si>
    <t xml:space="preserve">COMPRA DE UNIFORMES PARA LOS COLABORADORES </t>
  </si>
  <si>
    <t>SUMINISTRO E INSTALACION DE AIRES ACONDICINADOS PARA LA SEDE CENTRAL.</t>
  </si>
  <si>
    <t>ADQUISICION DE INSUMOS DE COCINA.</t>
  </si>
  <si>
    <t>ADQUISICION DE 100 GALONES DE DIESEL OPTIMO.</t>
  </si>
  <si>
    <t>SUMINISTRO E INSTALACION DE FREGADEROS.</t>
  </si>
  <si>
    <t>TELEFONIA FIJA CORRESPONDIENTE AL MES DE ABRIL DEL 2025.</t>
  </si>
  <si>
    <t>INTERNET CORRESPONDIENTE AL MES DE ABRIL DEL 2025.</t>
  </si>
  <si>
    <t>FLOTA CORRESPONDIENTE AL MES DE ABRIL DEL 2025.</t>
  </si>
  <si>
    <t>CHIPS PARA DRONES CORRESPONDIENTE AL MES DE ABRIL DEL 2025.</t>
  </si>
  <si>
    <t>MANTENIMIENTO FLOTILLA VEHIVULAR CAMIONETA MAZDA BT-50 2023, CHASIS NO. 001012.</t>
  </si>
  <si>
    <t>COMPRA DE PALLETS PLASTICAS PARA SOPORTE DE TINACOS</t>
  </si>
  <si>
    <t>B1500000795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</si>
</sst>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\$* #\,##0.00_);_(\$* \(#\,##0.00\);_(\$*'\-\'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8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4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/>
    </xf>
    <xf numFmtId="4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43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44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44" fontId="18" fillId="3" borderId="0" xfId="0" applyNumberFormat="1" applyFont="1" applyFill="1" applyAlignment="1">
      <alignment horizontal="center" vertical="center" wrapText="1"/>
    </xf>
    <xf numFmtId="4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5" fontId="17" fillId="0" borderId="2" xfId="0" applyNumberFormat="1" applyFont="1" applyBorder="1" applyAlignment="1">
      <alignment vertical="center"/>
    </xf>
    <xf numFmtId="44" fontId="17" fillId="0" borderId="2" xfId="0" applyNumberFormat="1" applyFont="1" applyBorder="1" applyAlignment="1">
      <alignment vertical="center"/>
    </xf>
    <xf numFmtId="165" fontId="21" fillId="3" borderId="2" xfId="0" applyNumberFormat="1" applyFont="1" applyFill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22" fillId="3" borderId="0" xfId="0" applyFont="1" applyFill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44" fontId="23" fillId="6" borderId="2" xfId="0" applyNumberFormat="1" applyFont="1" applyFill="1" applyBorder="1" applyAlignment="1">
      <alignment horizontal="center" vertical="center" wrapText="1"/>
    </xf>
    <xf numFmtId="4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14" fontId="25" fillId="0" borderId="2" xfId="0" applyNumberFormat="1" applyFont="1" applyBorder="1" applyAlignment="1">
      <alignment horizontal="center" vertical="center"/>
    </xf>
    <xf numFmtId="165" fontId="26" fillId="3" borderId="2" xfId="0" applyNumberFormat="1" applyFont="1" applyFill="1" applyBorder="1" applyAlignment="1">
      <alignment vertical="center"/>
    </xf>
    <xf numFmtId="44" fontId="24" fillId="0" borderId="2" xfId="0" applyNumberFormat="1" applyFont="1" applyBorder="1" applyAlignment="1">
      <alignment vertical="center"/>
    </xf>
    <xf numFmtId="165" fontId="24" fillId="0" borderId="2" xfId="0" applyNumberFormat="1" applyFont="1" applyBorder="1" applyAlignment="1">
      <alignment vertical="center"/>
    </xf>
    <xf numFmtId="0" fontId="27" fillId="3" borderId="2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44" fontId="27" fillId="6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14" fontId="29" fillId="0" borderId="2" xfId="0" applyNumberFormat="1" applyFont="1" applyBorder="1" applyAlignment="1">
      <alignment horizontal="center" vertical="center"/>
    </xf>
    <xf numFmtId="165" fontId="28" fillId="3" borderId="2" xfId="0" applyNumberFormat="1" applyFont="1" applyFill="1" applyBorder="1" applyAlignment="1">
      <alignment vertical="center"/>
    </xf>
    <xf numFmtId="44" fontId="28" fillId="0" borderId="2" xfId="0" applyNumberFormat="1" applyFont="1" applyBorder="1" applyAlignment="1">
      <alignment vertical="center"/>
    </xf>
    <xf numFmtId="165" fontId="28" fillId="0" borderId="2" xfId="0" applyNumberFormat="1" applyFont="1" applyBorder="1" applyAlignment="1">
      <alignment vertical="center"/>
    </xf>
    <xf numFmtId="14" fontId="30" fillId="3" borderId="2" xfId="0" applyNumberFormat="1" applyFont="1" applyFill="1" applyBorder="1" applyAlignment="1">
      <alignment horizontal="center" vertical="center"/>
    </xf>
    <xf numFmtId="14" fontId="30" fillId="0" borderId="2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1387488</xdr:colOff>
      <xdr:row>0</xdr:row>
      <xdr:rowOff>254001</xdr:rowOff>
    </xdr:from>
    <xdr:to>
      <xdr:col>2</xdr:col>
      <xdr:colOff>4180418</xdr:colOff>
      <xdr:row>6</xdr:row>
      <xdr:rowOff>354529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0988" y="254001"/>
          <a:ext cx="2792930" cy="2481778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635000</xdr:colOff>
      <xdr:row>0</xdr:row>
      <xdr:rowOff>211667</xdr:rowOff>
    </xdr:from>
    <xdr:to>
      <xdr:col>10</xdr:col>
      <xdr:colOff>486833</xdr:colOff>
      <xdr:row>7</xdr:row>
      <xdr:rowOff>12776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0" y="211667"/>
          <a:ext cx="2889250" cy="272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A4:M303"/>
  <sheetViews>
    <sheetView tabSelected="1" view="pageBreakPreview" topLeftCell="C27" zoomScale="30" zoomScaleNormal="39" zoomScaleSheetLayoutView="30" zoomScalePageLayoutView="32" workbookViewId="0">
      <selection activeCell="J39" sqref="J39"/>
    </sheetView>
  </sheetViews>
  <sheetFormatPr baseColWidth="10" defaultColWidth="9.140625" defaultRowHeight="26.25" x14ac:dyDescent="0.25"/>
  <cols>
    <col min="1" max="1" width="1.7109375" style="39" customWidth="1"/>
    <col min="2" max="2" width="12.140625" style="39" customWidth="1"/>
    <col min="3" max="3" width="114.28515625" style="39" customWidth="1"/>
    <col min="4" max="4" width="187.140625" style="39" customWidth="1"/>
    <col min="5" max="5" width="58" style="39" customWidth="1"/>
    <col min="6" max="6" width="40.5703125" style="50" customWidth="1"/>
    <col min="7" max="7" width="39.5703125" style="48" customWidth="1"/>
    <col min="8" max="8" width="43.85546875" style="50" customWidth="1"/>
    <col min="9" max="9" width="33.42578125" style="50" customWidth="1"/>
    <col min="10" max="10" width="45.85546875" style="48" customWidth="1"/>
    <col min="11" max="11" width="36.85546875" style="39" customWidth="1"/>
    <col min="12" max="12" width="23" style="50" customWidth="1"/>
    <col min="13" max="13" width="55" style="39" hidden="1" customWidth="1"/>
    <col min="14" max="16384" width="9.140625" style="39"/>
  </cols>
  <sheetData>
    <row r="4" spans="2:13" ht="34.5" x14ac:dyDescent="0.25">
      <c r="C4" s="101" t="s">
        <v>34</v>
      </c>
      <c r="D4" s="101"/>
      <c r="E4" s="101"/>
      <c r="F4" s="101"/>
      <c r="G4" s="101"/>
      <c r="H4" s="101"/>
      <c r="I4" s="101"/>
      <c r="J4" s="101"/>
      <c r="K4" s="101"/>
    </row>
    <row r="5" spans="2:13" ht="36" customHeight="1" x14ac:dyDescent="0.25">
      <c r="C5" s="101" t="s">
        <v>40</v>
      </c>
      <c r="D5" s="101"/>
      <c r="E5" s="101"/>
      <c r="F5" s="101"/>
      <c r="G5" s="101"/>
      <c r="H5" s="101"/>
      <c r="I5" s="101"/>
      <c r="J5" s="101"/>
      <c r="K5" s="101"/>
      <c r="L5" s="57"/>
      <c r="M5" s="40"/>
    </row>
    <row r="6" spans="2:13" ht="36" customHeight="1" x14ac:dyDescent="0.25">
      <c r="C6" s="101" t="s">
        <v>149</v>
      </c>
      <c r="D6" s="101"/>
      <c r="E6" s="101"/>
      <c r="F6" s="101"/>
      <c r="G6" s="101"/>
      <c r="H6" s="101"/>
      <c r="I6" s="101"/>
      <c r="J6" s="101"/>
      <c r="K6" s="101"/>
      <c r="L6" s="57"/>
      <c r="M6" s="40"/>
    </row>
    <row r="7" spans="2:13" ht="42.95" customHeight="1" x14ac:dyDescent="0.25">
      <c r="F7" s="39"/>
      <c r="G7" s="39"/>
      <c r="H7" s="39"/>
      <c r="I7" s="39"/>
      <c r="J7" s="39"/>
      <c r="L7" s="57"/>
    </row>
    <row r="8" spans="2:13" s="80" customFormat="1" ht="88.5" customHeight="1" x14ac:dyDescent="0.25">
      <c r="B8" s="81" t="s">
        <v>35</v>
      </c>
      <c r="C8" s="81" t="s">
        <v>33</v>
      </c>
      <c r="D8" s="81" t="s">
        <v>36</v>
      </c>
      <c r="E8" s="81" t="s">
        <v>50</v>
      </c>
      <c r="F8" s="81" t="s">
        <v>46</v>
      </c>
      <c r="G8" s="82" t="s">
        <v>47</v>
      </c>
      <c r="H8" s="81" t="s">
        <v>48</v>
      </c>
      <c r="I8" s="81" t="s">
        <v>49</v>
      </c>
      <c r="J8" s="82" t="s">
        <v>43</v>
      </c>
      <c r="K8" s="81" t="s">
        <v>45</v>
      </c>
    </row>
    <row r="9" spans="2:13" s="75" customFormat="1" ht="111" customHeight="1" x14ac:dyDescent="0.25">
      <c r="B9" s="74">
        <v>1</v>
      </c>
      <c r="C9" s="79" t="s">
        <v>63</v>
      </c>
      <c r="D9" s="79" t="s">
        <v>189</v>
      </c>
      <c r="E9" s="79" t="s">
        <v>76</v>
      </c>
      <c r="F9" s="98">
        <v>45818</v>
      </c>
      <c r="G9" s="78">
        <v>8001.84</v>
      </c>
      <c r="H9" s="98">
        <v>45818</v>
      </c>
      <c r="I9" s="77">
        <v>0</v>
      </c>
      <c r="J9" s="76">
        <v>8001.84</v>
      </c>
      <c r="K9" s="61" t="s">
        <v>44</v>
      </c>
    </row>
    <row r="10" spans="2:13" s="75" customFormat="1" ht="85.5" customHeight="1" x14ac:dyDescent="0.25">
      <c r="B10" s="74">
        <v>2</v>
      </c>
      <c r="C10" s="79" t="s">
        <v>77</v>
      </c>
      <c r="D10" s="79" t="s">
        <v>190</v>
      </c>
      <c r="E10" s="79" t="s">
        <v>88</v>
      </c>
      <c r="F10" s="99">
        <v>45826</v>
      </c>
      <c r="G10" s="78">
        <v>21000</v>
      </c>
      <c r="H10" s="99">
        <v>45826</v>
      </c>
      <c r="I10" s="77">
        <v>0</v>
      </c>
      <c r="J10" s="76">
        <v>21000</v>
      </c>
      <c r="K10" s="61" t="s">
        <v>44</v>
      </c>
    </row>
    <row r="11" spans="2:13" s="75" customFormat="1" ht="90.75" customHeight="1" x14ac:dyDescent="0.25">
      <c r="B11" s="74">
        <v>3</v>
      </c>
      <c r="C11" s="79" t="s">
        <v>64</v>
      </c>
      <c r="D11" s="79" t="s">
        <v>191</v>
      </c>
      <c r="E11" s="79" t="s">
        <v>100</v>
      </c>
      <c r="F11" s="99">
        <v>45846</v>
      </c>
      <c r="G11" s="78">
        <v>20060</v>
      </c>
      <c r="H11" s="99">
        <v>45846</v>
      </c>
      <c r="I11" s="77">
        <v>0</v>
      </c>
      <c r="J11" s="76">
        <v>20060</v>
      </c>
      <c r="K11" s="61" t="s">
        <v>44</v>
      </c>
    </row>
    <row r="12" spans="2:13" s="75" customFormat="1" ht="108" customHeight="1" x14ac:dyDescent="0.25">
      <c r="B12" s="74">
        <v>4</v>
      </c>
      <c r="C12" s="79" t="s">
        <v>87</v>
      </c>
      <c r="D12" s="79" t="s">
        <v>192</v>
      </c>
      <c r="E12" s="79" t="s">
        <v>122</v>
      </c>
      <c r="F12" s="99">
        <v>45868</v>
      </c>
      <c r="G12" s="78">
        <v>86999.92</v>
      </c>
      <c r="H12" s="99">
        <v>45868</v>
      </c>
      <c r="I12" s="77">
        <v>0</v>
      </c>
      <c r="J12" s="76">
        <v>86999.92</v>
      </c>
      <c r="K12" s="61" t="s">
        <v>44</v>
      </c>
    </row>
    <row r="13" spans="2:13" s="75" customFormat="1" ht="97.5" customHeight="1" x14ac:dyDescent="0.25">
      <c r="B13" s="74">
        <v>5</v>
      </c>
      <c r="C13" s="79" t="s">
        <v>64</v>
      </c>
      <c r="D13" s="79" t="s">
        <v>193</v>
      </c>
      <c r="E13" s="79" t="s">
        <v>164</v>
      </c>
      <c r="F13" s="99">
        <v>45870</v>
      </c>
      <c r="G13" s="78">
        <v>20060</v>
      </c>
      <c r="H13" s="99">
        <v>45870</v>
      </c>
      <c r="I13" s="77">
        <v>0</v>
      </c>
      <c r="J13" s="76">
        <v>20060</v>
      </c>
      <c r="K13" s="61" t="s">
        <v>44</v>
      </c>
    </row>
    <row r="14" spans="2:13" s="75" customFormat="1" ht="97.5" customHeight="1" x14ac:dyDescent="0.25">
      <c r="B14" s="74">
        <v>6</v>
      </c>
      <c r="C14" s="79" t="s">
        <v>80</v>
      </c>
      <c r="D14" s="79" t="s">
        <v>194</v>
      </c>
      <c r="E14" s="79" t="s">
        <v>165</v>
      </c>
      <c r="F14" s="99">
        <v>45882</v>
      </c>
      <c r="G14" s="78">
        <v>5310</v>
      </c>
      <c r="H14" s="99">
        <v>45882</v>
      </c>
      <c r="I14" s="77">
        <v>0</v>
      </c>
      <c r="J14" s="76">
        <v>5310</v>
      </c>
      <c r="K14" s="61" t="s">
        <v>44</v>
      </c>
    </row>
    <row r="15" spans="2:13" s="75" customFormat="1" ht="90.75" customHeight="1" x14ac:dyDescent="0.25">
      <c r="B15" s="74">
        <v>7</v>
      </c>
      <c r="C15" s="79" t="s">
        <v>62</v>
      </c>
      <c r="D15" s="79" t="s">
        <v>195</v>
      </c>
      <c r="E15" s="79" t="s">
        <v>166</v>
      </c>
      <c r="F15" s="99">
        <v>45881</v>
      </c>
      <c r="G15" s="78">
        <v>2460</v>
      </c>
      <c r="H15" s="99">
        <v>45881</v>
      </c>
      <c r="I15" s="77">
        <v>0</v>
      </c>
      <c r="J15" s="76">
        <v>2460</v>
      </c>
      <c r="K15" s="61" t="s">
        <v>44</v>
      </c>
    </row>
    <row r="16" spans="2:13" s="75" customFormat="1" ht="95.25" customHeight="1" x14ac:dyDescent="0.25">
      <c r="B16" s="74">
        <v>8</v>
      </c>
      <c r="C16" s="79" t="s">
        <v>150</v>
      </c>
      <c r="D16" s="79" t="s">
        <v>196</v>
      </c>
      <c r="E16" s="79" t="s">
        <v>167</v>
      </c>
      <c r="F16" s="99">
        <v>45880</v>
      </c>
      <c r="G16" s="78">
        <v>63285.760000000002</v>
      </c>
      <c r="H16" s="99">
        <v>45880</v>
      </c>
      <c r="I16" s="77">
        <v>0</v>
      </c>
      <c r="J16" s="76">
        <v>63285.760000000002</v>
      </c>
      <c r="K16" s="61" t="s">
        <v>44</v>
      </c>
    </row>
    <row r="17" spans="2:11" s="75" customFormat="1" ht="72.75" customHeight="1" x14ac:dyDescent="0.25">
      <c r="B17" s="74">
        <v>9</v>
      </c>
      <c r="C17" s="79" t="s">
        <v>151</v>
      </c>
      <c r="D17" s="79" t="s">
        <v>196</v>
      </c>
      <c r="E17" s="79" t="s">
        <v>168</v>
      </c>
      <c r="F17" s="99">
        <v>45880</v>
      </c>
      <c r="G17" s="78">
        <v>31513.86</v>
      </c>
      <c r="H17" s="99">
        <v>45880</v>
      </c>
      <c r="I17" s="77">
        <v>0</v>
      </c>
      <c r="J17" s="76">
        <v>31513.86</v>
      </c>
      <c r="K17" s="61" t="s">
        <v>44</v>
      </c>
    </row>
    <row r="18" spans="2:11" s="75" customFormat="1" ht="77.25" customHeight="1" x14ac:dyDescent="0.25">
      <c r="B18" s="74">
        <v>10</v>
      </c>
      <c r="C18" s="79" t="s">
        <v>151</v>
      </c>
      <c r="D18" s="79" t="s">
        <v>196</v>
      </c>
      <c r="E18" s="79" t="s">
        <v>169</v>
      </c>
      <c r="F18" s="99">
        <v>45880</v>
      </c>
      <c r="G18" s="78">
        <v>7140.3</v>
      </c>
      <c r="H18" s="99">
        <v>45880</v>
      </c>
      <c r="I18" s="77">
        <v>0</v>
      </c>
      <c r="J18" s="76">
        <v>7140.3</v>
      </c>
      <c r="K18" s="61" t="s">
        <v>44</v>
      </c>
    </row>
    <row r="19" spans="2:11" s="75" customFormat="1" ht="95.25" customHeight="1" x14ac:dyDescent="0.25">
      <c r="B19" s="74">
        <v>11</v>
      </c>
      <c r="C19" s="79" t="s">
        <v>152</v>
      </c>
      <c r="D19" s="79" t="s">
        <v>196</v>
      </c>
      <c r="E19" s="79" t="s">
        <v>170</v>
      </c>
      <c r="F19" s="99">
        <v>45880</v>
      </c>
      <c r="G19" s="78">
        <v>96642</v>
      </c>
      <c r="H19" s="99">
        <v>45880</v>
      </c>
      <c r="I19" s="77">
        <v>0</v>
      </c>
      <c r="J19" s="76">
        <v>96642</v>
      </c>
      <c r="K19" s="61" t="s">
        <v>44</v>
      </c>
    </row>
    <row r="20" spans="2:11" s="75" customFormat="1" ht="102.75" customHeight="1" x14ac:dyDescent="0.25">
      <c r="B20" s="74">
        <v>12</v>
      </c>
      <c r="C20" s="79" t="s">
        <v>153</v>
      </c>
      <c r="D20" s="79" t="s">
        <v>197</v>
      </c>
      <c r="E20" s="79" t="s">
        <v>171</v>
      </c>
      <c r="F20" s="99">
        <v>45883</v>
      </c>
      <c r="G20" s="78">
        <v>19800</v>
      </c>
      <c r="H20" s="99">
        <v>45883</v>
      </c>
      <c r="I20" s="77">
        <v>0</v>
      </c>
      <c r="J20" s="76">
        <v>19800</v>
      </c>
      <c r="K20" s="61" t="s">
        <v>44</v>
      </c>
    </row>
    <row r="21" spans="2:11" s="75" customFormat="1" ht="103.5" customHeight="1" x14ac:dyDescent="0.25">
      <c r="B21" s="74">
        <v>13</v>
      </c>
      <c r="C21" s="79" t="s">
        <v>154</v>
      </c>
      <c r="D21" s="79" t="s">
        <v>198</v>
      </c>
      <c r="E21" s="79" t="s">
        <v>172</v>
      </c>
      <c r="F21" s="99">
        <v>45884</v>
      </c>
      <c r="G21" s="78">
        <v>60121.7</v>
      </c>
      <c r="H21" s="99">
        <v>45884</v>
      </c>
      <c r="I21" s="77">
        <v>0</v>
      </c>
      <c r="J21" s="76">
        <v>60121.7</v>
      </c>
      <c r="K21" s="61" t="s">
        <v>44</v>
      </c>
    </row>
    <row r="22" spans="2:11" s="75" customFormat="1" ht="91.5" customHeight="1" x14ac:dyDescent="0.25">
      <c r="B22" s="74">
        <v>14</v>
      </c>
      <c r="C22" s="79" t="s">
        <v>155</v>
      </c>
      <c r="D22" s="79" t="s">
        <v>199</v>
      </c>
      <c r="E22" s="79" t="s">
        <v>173</v>
      </c>
      <c r="F22" s="98">
        <v>45889</v>
      </c>
      <c r="G22" s="78">
        <v>7086.15</v>
      </c>
      <c r="H22" s="98">
        <v>45889</v>
      </c>
      <c r="I22" s="77">
        <v>0</v>
      </c>
      <c r="J22" s="76">
        <v>7086.15</v>
      </c>
      <c r="K22" s="61" t="s">
        <v>44</v>
      </c>
    </row>
    <row r="23" spans="2:11" s="75" customFormat="1" ht="218.25" customHeight="1" x14ac:dyDescent="0.25">
      <c r="B23" s="74">
        <v>15</v>
      </c>
      <c r="C23" s="79" t="s">
        <v>156</v>
      </c>
      <c r="D23" s="79" t="s">
        <v>200</v>
      </c>
      <c r="E23" s="79" t="s">
        <v>174</v>
      </c>
      <c r="F23" s="99">
        <v>45873</v>
      </c>
      <c r="G23" s="78">
        <v>129085.18</v>
      </c>
      <c r="H23" s="99">
        <v>45873</v>
      </c>
      <c r="I23" s="77">
        <v>0</v>
      </c>
      <c r="J23" s="76">
        <v>129085.18</v>
      </c>
      <c r="K23" s="61" t="s">
        <v>44</v>
      </c>
    </row>
    <row r="24" spans="2:11" s="75" customFormat="1" ht="89.25" customHeight="1" x14ac:dyDescent="0.25">
      <c r="B24" s="74">
        <v>16</v>
      </c>
      <c r="C24" s="79" t="s">
        <v>62</v>
      </c>
      <c r="D24" s="79" t="s">
        <v>201</v>
      </c>
      <c r="E24" s="79" t="s">
        <v>175</v>
      </c>
      <c r="F24" s="99">
        <v>45889</v>
      </c>
      <c r="G24" s="78">
        <v>2400</v>
      </c>
      <c r="H24" s="99">
        <v>45889</v>
      </c>
      <c r="I24" s="77">
        <v>0</v>
      </c>
      <c r="J24" s="76">
        <v>2400</v>
      </c>
      <c r="K24" s="61" t="s">
        <v>44</v>
      </c>
    </row>
    <row r="25" spans="2:11" s="75" customFormat="1" ht="85.5" customHeight="1" x14ac:dyDescent="0.25">
      <c r="B25" s="74">
        <v>17</v>
      </c>
      <c r="C25" s="79" t="s">
        <v>163</v>
      </c>
      <c r="D25" s="79" t="s">
        <v>202</v>
      </c>
      <c r="E25" s="79" t="s">
        <v>176</v>
      </c>
      <c r="F25" s="99">
        <v>45877</v>
      </c>
      <c r="G25" s="78">
        <v>574761.72</v>
      </c>
      <c r="H25" s="99">
        <v>45877</v>
      </c>
      <c r="I25" s="77">
        <v>0</v>
      </c>
      <c r="J25" s="76">
        <v>574761.72</v>
      </c>
      <c r="K25" s="61" t="s">
        <v>44</v>
      </c>
    </row>
    <row r="26" spans="2:11" s="75" customFormat="1" ht="82.5" customHeight="1" x14ac:dyDescent="0.25">
      <c r="B26" s="74">
        <v>18</v>
      </c>
      <c r="C26" s="79" t="s">
        <v>157</v>
      </c>
      <c r="D26" s="79" t="s">
        <v>203</v>
      </c>
      <c r="E26" s="79" t="s">
        <v>177</v>
      </c>
      <c r="F26" s="99">
        <v>45891</v>
      </c>
      <c r="G26" s="78">
        <v>66434</v>
      </c>
      <c r="H26" s="99">
        <v>45891</v>
      </c>
      <c r="I26" s="77">
        <v>0</v>
      </c>
      <c r="J26" s="76">
        <v>66434</v>
      </c>
      <c r="K26" s="61" t="s">
        <v>44</v>
      </c>
    </row>
    <row r="27" spans="2:11" s="75" customFormat="1" ht="108.75" customHeight="1" x14ac:dyDescent="0.25">
      <c r="B27" s="74">
        <v>19</v>
      </c>
      <c r="C27" s="79" t="s">
        <v>158</v>
      </c>
      <c r="D27" s="79" t="s">
        <v>204</v>
      </c>
      <c r="E27" s="79" t="s">
        <v>178</v>
      </c>
      <c r="F27" s="99">
        <v>45887</v>
      </c>
      <c r="G27" s="78">
        <v>240649.2</v>
      </c>
      <c r="H27" s="99">
        <v>45887</v>
      </c>
      <c r="I27" s="77">
        <v>0</v>
      </c>
      <c r="J27" s="76">
        <v>240649.2</v>
      </c>
      <c r="K27" s="61" t="s">
        <v>44</v>
      </c>
    </row>
    <row r="28" spans="2:11" s="75" customFormat="1" ht="97.5" customHeight="1" x14ac:dyDescent="0.25">
      <c r="B28" s="74">
        <v>20</v>
      </c>
      <c r="C28" s="79" t="s">
        <v>159</v>
      </c>
      <c r="D28" s="79" t="s">
        <v>205</v>
      </c>
      <c r="E28" s="79" t="s">
        <v>179</v>
      </c>
      <c r="F28" s="99">
        <v>45894</v>
      </c>
      <c r="G28" s="78">
        <v>14639.76</v>
      </c>
      <c r="H28" s="99">
        <v>45894</v>
      </c>
      <c r="I28" s="77">
        <v>0</v>
      </c>
      <c r="J28" s="76">
        <v>14639.76</v>
      </c>
      <c r="K28" s="61" t="s">
        <v>44</v>
      </c>
    </row>
    <row r="29" spans="2:11" s="75" customFormat="1" ht="113.25" customHeight="1" x14ac:dyDescent="0.25">
      <c r="B29" s="74">
        <v>21</v>
      </c>
      <c r="C29" s="79" t="s">
        <v>160</v>
      </c>
      <c r="D29" s="79" t="s">
        <v>196</v>
      </c>
      <c r="E29" s="79" t="s">
        <v>180</v>
      </c>
      <c r="F29" s="99">
        <v>45887</v>
      </c>
      <c r="G29" s="78">
        <v>19844.52</v>
      </c>
      <c r="H29" s="99">
        <v>45887</v>
      </c>
      <c r="I29" s="77">
        <v>0</v>
      </c>
      <c r="J29" s="76">
        <v>19844.52</v>
      </c>
      <c r="K29" s="61" t="s">
        <v>44</v>
      </c>
    </row>
    <row r="30" spans="2:11" s="75" customFormat="1" ht="87.75" customHeight="1" x14ac:dyDescent="0.25">
      <c r="B30" s="74">
        <v>22</v>
      </c>
      <c r="C30" s="79" t="s">
        <v>82</v>
      </c>
      <c r="D30" s="79" t="s">
        <v>206</v>
      </c>
      <c r="E30" s="79" t="s">
        <v>181</v>
      </c>
      <c r="F30" s="99">
        <v>45940</v>
      </c>
      <c r="G30" s="78">
        <v>24210</v>
      </c>
      <c r="H30" s="99">
        <v>45940</v>
      </c>
      <c r="I30" s="77">
        <v>0</v>
      </c>
      <c r="J30" s="76">
        <v>24210</v>
      </c>
      <c r="K30" s="61" t="s">
        <v>44</v>
      </c>
    </row>
    <row r="31" spans="2:11" s="75" customFormat="1" ht="87.75" customHeight="1" x14ac:dyDescent="0.25">
      <c r="B31" s="74">
        <v>23</v>
      </c>
      <c r="C31" s="79" t="s">
        <v>161</v>
      </c>
      <c r="D31" s="79" t="s">
        <v>207</v>
      </c>
      <c r="E31" s="79" t="s">
        <v>182</v>
      </c>
      <c r="F31" s="99">
        <v>45896</v>
      </c>
      <c r="G31" s="78">
        <v>74340</v>
      </c>
      <c r="H31" s="99">
        <v>45896</v>
      </c>
      <c r="I31" s="77">
        <v>0</v>
      </c>
      <c r="J31" s="76">
        <v>74340</v>
      </c>
      <c r="K31" s="61" t="s">
        <v>44</v>
      </c>
    </row>
    <row r="32" spans="2:11" s="75" customFormat="1" ht="105" customHeight="1" x14ac:dyDescent="0.25">
      <c r="B32" s="74">
        <v>24</v>
      </c>
      <c r="C32" s="79" t="s">
        <v>70</v>
      </c>
      <c r="D32" s="79" t="s">
        <v>208</v>
      </c>
      <c r="E32" s="79" t="s">
        <v>183</v>
      </c>
      <c r="F32" s="98">
        <v>45897</v>
      </c>
      <c r="G32" s="78">
        <v>74487.16</v>
      </c>
      <c r="H32" s="98">
        <v>45897</v>
      </c>
      <c r="I32" s="77">
        <v>0</v>
      </c>
      <c r="J32" s="76">
        <v>74487.16</v>
      </c>
      <c r="K32" s="61" t="s">
        <v>44</v>
      </c>
    </row>
    <row r="33" spans="2:11" s="75" customFormat="1" ht="97.5" customHeight="1" x14ac:dyDescent="0.25">
      <c r="B33" s="74">
        <v>25</v>
      </c>
      <c r="C33" s="79" t="s">
        <v>70</v>
      </c>
      <c r="D33" s="79" t="s">
        <v>209</v>
      </c>
      <c r="E33" s="79" t="s">
        <v>184</v>
      </c>
      <c r="F33" s="98">
        <v>45897</v>
      </c>
      <c r="G33" s="78">
        <v>30469.81</v>
      </c>
      <c r="H33" s="98">
        <v>45897</v>
      </c>
      <c r="I33" s="77">
        <v>0</v>
      </c>
      <c r="J33" s="76">
        <v>30469.81</v>
      </c>
      <c r="K33" s="61" t="s">
        <v>44</v>
      </c>
    </row>
    <row r="34" spans="2:11" s="75" customFormat="1" ht="82.5" customHeight="1" x14ac:dyDescent="0.25">
      <c r="B34" s="74">
        <v>26</v>
      </c>
      <c r="C34" s="79" t="s">
        <v>70</v>
      </c>
      <c r="D34" s="79" t="s">
        <v>210</v>
      </c>
      <c r="E34" s="79" t="s">
        <v>185</v>
      </c>
      <c r="F34" s="99">
        <v>45896</v>
      </c>
      <c r="G34" s="78">
        <v>88458.2</v>
      </c>
      <c r="H34" s="99">
        <v>45896</v>
      </c>
      <c r="I34" s="77">
        <v>0</v>
      </c>
      <c r="J34" s="76">
        <v>88458.2</v>
      </c>
      <c r="K34" s="61" t="s">
        <v>44</v>
      </c>
    </row>
    <row r="35" spans="2:11" s="75" customFormat="1" ht="82.5" customHeight="1" x14ac:dyDescent="0.25">
      <c r="B35" s="74">
        <v>27</v>
      </c>
      <c r="C35" s="79" t="s">
        <v>70</v>
      </c>
      <c r="D35" s="79" t="s">
        <v>211</v>
      </c>
      <c r="E35" s="79" t="s">
        <v>186</v>
      </c>
      <c r="F35" s="99">
        <v>45896</v>
      </c>
      <c r="G35" s="78">
        <v>7877.98</v>
      </c>
      <c r="H35" s="99">
        <v>45896</v>
      </c>
      <c r="I35" s="77">
        <v>0</v>
      </c>
      <c r="J35" s="76">
        <v>7877.98</v>
      </c>
      <c r="K35" s="61" t="s">
        <v>44</v>
      </c>
    </row>
    <row r="36" spans="2:11" s="75" customFormat="1" ht="82.5" customHeight="1" x14ac:dyDescent="0.25">
      <c r="B36" s="74">
        <v>28</v>
      </c>
      <c r="C36" s="79" t="s">
        <v>162</v>
      </c>
      <c r="D36" s="79" t="s">
        <v>212</v>
      </c>
      <c r="E36" s="79" t="s">
        <v>187</v>
      </c>
      <c r="F36" s="99">
        <v>45897</v>
      </c>
      <c r="G36" s="78">
        <v>8555</v>
      </c>
      <c r="H36" s="99">
        <v>45897</v>
      </c>
      <c r="I36" s="77">
        <v>0</v>
      </c>
      <c r="J36" s="76">
        <v>8555</v>
      </c>
      <c r="K36" s="61" t="s">
        <v>44</v>
      </c>
    </row>
    <row r="37" spans="2:11" s="75" customFormat="1" ht="82.5" customHeight="1" x14ac:dyDescent="0.25">
      <c r="B37" s="74">
        <v>29</v>
      </c>
      <c r="C37" s="79" t="s">
        <v>188</v>
      </c>
      <c r="D37" s="79" t="s">
        <v>213</v>
      </c>
      <c r="E37" s="79" t="s">
        <v>214</v>
      </c>
      <c r="F37" s="99">
        <v>45898</v>
      </c>
      <c r="G37" s="78">
        <v>10148</v>
      </c>
      <c r="H37" s="99">
        <v>45898</v>
      </c>
      <c r="I37" s="77">
        <v>0</v>
      </c>
      <c r="J37" s="76">
        <f>G37</f>
        <v>10148</v>
      </c>
      <c r="K37" s="61" t="s">
        <v>44</v>
      </c>
    </row>
    <row r="38" spans="2:11" s="75" customFormat="1" ht="54.75" customHeight="1" x14ac:dyDescent="0.25">
      <c r="B38" s="102" t="s">
        <v>51</v>
      </c>
      <c r="C38" s="103"/>
      <c r="D38" s="103"/>
      <c r="E38" s="103"/>
      <c r="F38" s="104"/>
      <c r="G38" s="77">
        <f>SUM(G9:G37)</f>
        <v>1815842.0599999998</v>
      </c>
      <c r="H38" s="62"/>
      <c r="I38" s="77">
        <f>SUM(I9:I37)</f>
        <v>0</v>
      </c>
      <c r="J38" s="77">
        <f>SUM(J9:J37)</f>
        <v>1815842.0599999998</v>
      </c>
      <c r="K38" s="63"/>
    </row>
    <row r="39" spans="2:11" s="75" customFormat="1" ht="65.25" customHeight="1" x14ac:dyDescent="0.25">
      <c r="B39" s="64"/>
      <c r="C39" s="64"/>
      <c r="D39" s="64"/>
      <c r="E39" s="64"/>
      <c r="F39" s="64"/>
      <c r="G39" s="83"/>
      <c r="H39" s="68"/>
      <c r="I39" s="83"/>
      <c r="J39" s="83"/>
      <c r="K39" s="84"/>
    </row>
    <row r="40" spans="2:11" s="75" customFormat="1" ht="34.5" x14ac:dyDescent="0.45">
      <c r="K40" s="60"/>
    </row>
    <row r="41" spans="2:11" s="75" customFormat="1" ht="33" x14ac:dyDescent="0.25">
      <c r="K41" s="59"/>
    </row>
    <row r="42" spans="2:11" s="75" customFormat="1" ht="44.25" customHeight="1" x14ac:dyDescent="0.25">
      <c r="K42" s="59"/>
    </row>
    <row r="43" spans="2:11" s="75" customFormat="1" ht="27.75" customHeight="1" x14ac:dyDescent="0.25">
      <c r="K43" s="39"/>
    </row>
    <row r="44" spans="2:11" s="75" customFormat="1" ht="45" customHeight="1" x14ac:dyDescent="0.45">
      <c r="C44" s="60" t="s">
        <v>41</v>
      </c>
      <c r="D44" s="60" t="s">
        <v>60</v>
      </c>
      <c r="F44" s="105" t="s">
        <v>56</v>
      </c>
      <c r="G44" s="105"/>
      <c r="H44" s="58" t="s">
        <v>52</v>
      </c>
      <c r="I44" s="60" t="s">
        <v>53</v>
      </c>
      <c r="K44" s="39"/>
    </row>
    <row r="45" spans="2:11" s="75" customFormat="1" ht="38.25" customHeight="1" x14ac:dyDescent="0.45">
      <c r="C45" s="60" t="s">
        <v>39</v>
      </c>
      <c r="D45" s="60" t="s">
        <v>59</v>
      </c>
      <c r="F45" s="105" t="s">
        <v>57</v>
      </c>
      <c r="G45" s="105"/>
      <c r="H45" s="58"/>
      <c r="I45" s="60" t="s">
        <v>54</v>
      </c>
    </row>
    <row r="46" spans="2:11" s="75" customFormat="1" ht="34.5" hidden="1" x14ac:dyDescent="0.45">
      <c r="C46" s="60" t="s">
        <v>42</v>
      </c>
      <c r="D46" s="60" t="s">
        <v>61</v>
      </c>
      <c r="F46" s="105" t="s">
        <v>58</v>
      </c>
      <c r="G46" s="105"/>
      <c r="H46" s="58"/>
      <c r="I46" s="60" t="s">
        <v>55</v>
      </c>
    </row>
    <row r="47" spans="2:11" s="75" customFormat="1" ht="37.5" customHeight="1" x14ac:dyDescent="0.25">
      <c r="C47" s="39"/>
      <c r="D47" s="39"/>
      <c r="E47" s="39"/>
      <c r="F47" s="50"/>
      <c r="G47" s="48"/>
      <c r="H47" s="50"/>
      <c r="I47" s="50"/>
      <c r="J47" s="48"/>
    </row>
    <row r="48" spans="2:11" s="75" customFormat="1" ht="33" x14ac:dyDescent="0.25">
      <c r="B48" s="40"/>
      <c r="C48" s="44"/>
      <c r="D48" s="44"/>
      <c r="E48" s="44"/>
      <c r="F48" s="53"/>
      <c r="G48" s="46"/>
      <c r="H48" s="53"/>
      <c r="I48" s="53"/>
      <c r="J48" s="46"/>
      <c r="K48" s="45"/>
    </row>
    <row r="49" spans="2:11" s="75" customFormat="1" ht="33" x14ac:dyDescent="0.25">
      <c r="B49" s="40"/>
      <c r="C49" s="41"/>
      <c r="D49" s="41"/>
      <c r="E49" s="41"/>
      <c r="F49" s="52"/>
      <c r="G49" s="43"/>
      <c r="H49" s="52"/>
      <c r="I49" s="52"/>
      <c r="J49" s="43"/>
      <c r="K49" s="42"/>
    </row>
    <row r="50" spans="2:11" s="75" customFormat="1" ht="33" x14ac:dyDescent="0.25">
      <c r="B50" s="40"/>
      <c r="C50" s="44"/>
      <c r="D50" s="44"/>
      <c r="E50" s="44"/>
      <c r="F50" s="53"/>
      <c r="G50" s="46"/>
      <c r="H50" s="53"/>
      <c r="I50" s="53"/>
      <c r="J50" s="46"/>
      <c r="K50" s="45"/>
    </row>
    <row r="51" spans="2:11" s="75" customFormat="1" ht="33" x14ac:dyDescent="0.25">
      <c r="B51" s="40"/>
      <c r="C51" s="41"/>
      <c r="D51" s="41"/>
      <c r="E51" s="41"/>
      <c r="F51" s="52"/>
      <c r="G51" s="43"/>
      <c r="H51" s="52"/>
      <c r="I51" s="52"/>
      <c r="J51" s="43"/>
      <c r="K51" s="42"/>
    </row>
    <row r="52" spans="2:11" s="75" customFormat="1" ht="33" x14ac:dyDescent="0.25">
      <c r="B52" s="40"/>
      <c r="C52" s="41"/>
      <c r="D52" s="41"/>
      <c r="E52" s="41"/>
      <c r="F52" s="52"/>
      <c r="G52" s="43"/>
      <c r="H52" s="52"/>
      <c r="I52" s="52"/>
      <c r="J52" s="43"/>
      <c r="K52" s="42"/>
    </row>
    <row r="53" spans="2:11" s="75" customFormat="1" ht="33" x14ac:dyDescent="0.25">
      <c r="B53" s="40"/>
      <c r="C53" s="44"/>
      <c r="D53" s="44"/>
      <c r="E53" s="44"/>
      <c r="F53" s="53"/>
      <c r="G53" s="46"/>
      <c r="H53" s="53"/>
      <c r="I53" s="53"/>
      <c r="J53" s="46"/>
      <c r="K53" s="45"/>
    </row>
    <row r="54" spans="2:11" s="75" customFormat="1" ht="33" x14ac:dyDescent="0.25">
      <c r="B54" s="40"/>
      <c r="C54" s="44"/>
      <c r="D54" s="44"/>
      <c r="E54" s="44"/>
      <c r="F54" s="53"/>
      <c r="G54" s="46"/>
      <c r="H54" s="53"/>
      <c r="I54" s="53"/>
      <c r="J54" s="46"/>
      <c r="K54" s="45"/>
    </row>
    <row r="55" spans="2:11" s="75" customFormat="1" ht="33" x14ac:dyDescent="0.25">
      <c r="B55" s="40"/>
      <c r="C55" s="41"/>
      <c r="D55" s="41"/>
      <c r="E55" s="41"/>
      <c r="F55" s="52"/>
      <c r="G55" s="43"/>
      <c r="H55" s="52"/>
      <c r="I55" s="52"/>
      <c r="J55" s="43"/>
      <c r="K55" s="42"/>
    </row>
    <row r="56" spans="2:11" s="75" customFormat="1" ht="33" x14ac:dyDescent="0.25">
      <c r="B56" s="40"/>
      <c r="C56" s="44"/>
      <c r="D56" s="44"/>
      <c r="E56" s="44"/>
      <c r="F56" s="53"/>
      <c r="G56" s="46"/>
      <c r="H56" s="53"/>
      <c r="I56" s="53"/>
      <c r="J56" s="46"/>
      <c r="K56" s="45"/>
    </row>
    <row r="57" spans="2:11" s="75" customFormat="1" ht="94.5" customHeight="1" x14ac:dyDescent="0.25">
      <c r="B57" s="40"/>
      <c r="C57" s="44"/>
      <c r="D57" s="44"/>
      <c r="E57" s="44"/>
      <c r="F57" s="53"/>
      <c r="G57" s="46"/>
      <c r="H57" s="53"/>
      <c r="I57" s="53"/>
      <c r="J57" s="46"/>
      <c r="K57" s="45"/>
    </row>
    <row r="58" spans="2:11" s="75" customFormat="1" ht="51.75" customHeight="1" x14ac:dyDescent="0.25">
      <c r="B58" s="40"/>
      <c r="C58" s="44"/>
      <c r="D58" s="44"/>
      <c r="E58" s="44"/>
      <c r="F58" s="53"/>
      <c r="G58" s="46"/>
      <c r="H58" s="53"/>
      <c r="I58" s="53"/>
      <c r="J58" s="46"/>
      <c r="K58" s="45"/>
    </row>
    <row r="59" spans="2:11" s="75" customFormat="1" ht="45" customHeight="1" x14ac:dyDescent="0.25">
      <c r="B59" s="40"/>
      <c r="C59" s="41"/>
      <c r="D59" s="41"/>
      <c r="E59" s="41"/>
      <c r="F59" s="52"/>
      <c r="G59" s="43"/>
      <c r="H59" s="52"/>
      <c r="I59" s="52"/>
      <c r="J59" s="43"/>
      <c r="K59" s="42"/>
    </row>
    <row r="60" spans="2:11" s="75" customFormat="1" ht="44.25" customHeight="1" x14ac:dyDescent="0.25">
      <c r="B60" s="64"/>
      <c r="C60" s="65"/>
      <c r="D60" s="65"/>
      <c r="E60" s="66"/>
      <c r="F60" s="67"/>
      <c r="G60" s="68"/>
      <c r="H60" s="67"/>
      <c r="I60" s="69"/>
      <c r="J60" s="70"/>
      <c r="K60" s="66"/>
    </row>
    <row r="61" spans="2:11" s="75" customFormat="1" ht="51.75" customHeight="1" x14ac:dyDescent="0.25">
      <c r="B61" s="64"/>
      <c r="C61" s="71"/>
      <c r="D61" s="72"/>
      <c r="E61" s="66"/>
      <c r="F61" s="67"/>
      <c r="G61" s="68"/>
      <c r="H61" s="67"/>
      <c r="I61" s="69"/>
      <c r="J61" s="70"/>
      <c r="K61" s="66"/>
    </row>
    <row r="62" spans="2:11" s="75" customFormat="1" ht="116.25" customHeight="1" x14ac:dyDescent="0.25">
      <c r="B62" s="64"/>
      <c r="C62" s="73"/>
      <c r="D62" s="72"/>
      <c r="E62" s="66"/>
      <c r="F62" s="67"/>
      <c r="G62" s="68"/>
      <c r="H62" s="67"/>
      <c r="I62" s="69"/>
      <c r="J62" s="70"/>
      <c r="K62" s="66"/>
    </row>
    <row r="63" spans="2:11" s="75" customFormat="1" ht="123.75" customHeight="1" x14ac:dyDescent="0.25">
      <c r="B63" s="64"/>
      <c r="C63" s="73"/>
      <c r="D63" s="72"/>
      <c r="E63" s="66"/>
      <c r="F63" s="67"/>
      <c r="G63" s="68"/>
      <c r="H63" s="67"/>
      <c r="I63" s="69"/>
      <c r="J63" s="70"/>
      <c r="K63" s="66"/>
    </row>
    <row r="64" spans="2:11" s="75" customFormat="1" ht="135" customHeight="1" x14ac:dyDescent="0.25">
      <c r="B64" s="64"/>
      <c r="C64" s="72"/>
      <c r="D64" s="72"/>
      <c r="E64" s="66"/>
      <c r="F64" s="67"/>
      <c r="G64" s="68"/>
      <c r="H64" s="67"/>
      <c r="I64" s="69"/>
      <c r="J64" s="70"/>
      <c r="K64" s="66"/>
    </row>
    <row r="65" spans="1:12" s="75" customFormat="1" ht="137.25" customHeight="1" x14ac:dyDescent="0.25">
      <c r="B65" s="64"/>
      <c r="C65" s="72"/>
      <c r="D65" s="72"/>
      <c r="E65" s="66"/>
      <c r="F65" s="67"/>
      <c r="G65" s="68"/>
      <c r="H65" s="67"/>
      <c r="I65" s="69"/>
      <c r="J65" s="70"/>
      <c r="K65" s="66"/>
    </row>
    <row r="66" spans="1:12" s="75" customFormat="1" ht="141" customHeight="1" x14ac:dyDescent="0.25">
      <c r="B66" s="64"/>
      <c r="C66" s="72"/>
      <c r="D66" s="72"/>
      <c r="E66" s="66"/>
      <c r="F66" s="67"/>
      <c r="G66" s="68"/>
      <c r="H66" s="67"/>
      <c r="I66" s="69"/>
      <c r="J66" s="70"/>
      <c r="K66" s="66"/>
    </row>
    <row r="67" spans="1:12" s="75" customFormat="1" ht="141" customHeight="1" x14ac:dyDescent="0.25">
      <c r="B67" s="64"/>
      <c r="C67" s="72"/>
      <c r="D67" s="72"/>
      <c r="E67" s="66"/>
      <c r="F67" s="67"/>
      <c r="G67" s="68"/>
      <c r="H67" s="67"/>
      <c r="I67" s="69"/>
      <c r="J67" s="70"/>
      <c r="K67" s="66"/>
    </row>
    <row r="68" spans="1:12" s="75" customFormat="1" ht="123.75" customHeight="1" x14ac:dyDescent="0.25">
      <c r="B68" s="64"/>
      <c r="C68" s="72"/>
      <c r="D68" s="72"/>
      <c r="E68" s="66"/>
      <c r="F68" s="67"/>
      <c r="G68" s="68"/>
      <c r="H68" s="67"/>
      <c r="I68" s="69"/>
      <c r="J68" s="70"/>
      <c r="K68" s="66"/>
    </row>
    <row r="69" spans="1:12" s="75" customFormat="1" ht="137.25" customHeight="1" x14ac:dyDescent="0.25">
      <c r="B69" s="64"/>
      <c r="C69" s="72"/>
      <c r="D69" s="72"/>
      <c r="E69" s="66"/>
      <c r="F69" s="67"/>
      <c r="G69" s="68"/>
      <c r="H69" s="67"/>
      <c r="I69" s="69"/>
      <c r="J69" s="70"/>
      <c r="K69" s="66"/>
    </row>
    <row r="70" spans="1:12" s="75" customFormat="1" ht="126" customHeight="1" x14ac:dyDescent="0.25">
      <c r="B70" s="64"/>
      <c r="C70" s="72"/>
      <c r="D70" s="72"/>
      <c r="E70" s="66"/>
      <c r="F70" s="67"/>
      <c r="G70" s="68"/>
      <c r="H70" s="67"/>
      <c r="I70" s="69"/>
      <c r="J70" s="70"/>
      <c r="K70" s="66"/>
    </row>
    <row r="71" spans="1:12" s="75" customFormat="1" ht="126" customHeight="1" x14ac:dyDescent="0.25">
      <c r="B71" s="64"/>
      <c r="C71" s="72"/>
      <c r="D71" s="72"/>
      <c r="E71" s="66"/>
      <c r="F71" s="67"/>
      <c r="G71" s="68"/>
      <c r="H71" s="67"/>
      <c r="I71" s="69"/>
      <c r="J71" s="70"/>
      <c r="K71" s="66"/>
    </row>
    <row r="72" spans="1:12" s="75" customFormat="1" ht="126" customHeight="1" x14ac:dyDescent="0.25">
      <c r="B72" s="64"/>
      <c r="C72" s="72"/>
      <c r="D72" s="72"/>
      <c r="E72" s="66"/>
      <c r="F72" s="67"/>
      <c r="G72" s="68"/>
      <c r="H72" s="67"/>
      <c r="I72" s="69"/>
      <c r="J72" s="70"/>
      <c r="K72" s="66"/>
    </row>
    <row r="73" spans="1:12" s="75" customFormat="1" ht="126" customHeight="1" x14ac:dyDescent="0.25">
      <c r="B73" s="64"/>
      <c r="C73" s="72"/>
      <c r="D73" s="72"/>
      <c r="E73" s="66"/>
      <c r="F73" s="67"/>
      <c r="G73" s="68"/>
      <c r="H73" s="67"/>
      <c r="I73" s="69"/>
      <c r="J73" s="70"/>
      <c r="K73" s="66"/>
    </row>
    <row r="74" spans="1:12" s="75" customFormat="1" ht="126" customHeight="1" x14ac:dyDescent="0.25">
      <c r="B74" s="64"/>
      <c r="C74" s="72"/>
      <c r="D74" s="72"/>
      <c r="E74" s="66"/>
      <c r="F74" s="67"/>
      <c r="G74" s="68"/>
      <c r="H74" s="67"/>
      <c r="I74" s="69"/>
      <c r="J74" s="70"/>
      <c r="K74" s="66"/>
    </row>
    <row r="75" spans="1:12" s="75" customFormat="1" ht="126" customHeight="1" x14ac:dyDescent="0.25">
      <c r="B75" s="64"/>
      <c r="C75" s="72"/>
      <c r="D75" s="72"/>
      <c r="E75" s="66"/>
      <c r="F75" s="67"/>
      <c r="G75" s="68"/>
      <c r="H75" s="67"/>
      <c r="I75" s="69"/>
      <c r="J75" s="70"/>
      <c r="K75" s="66"/>
    </row>
    <row r="76" spans="1:12" s="75" customFormat="1" ht="126" customHeight="1" x14ac:dyDescent="0.25">
      <c r="A76" s="39"/>
      <c r="B76" s="64"/>
      <c r="C76" s="72"/>
      <c r="D76" s="72"/>
      <c r="E76" s="66"/>
      <c r="F76" s="67"/>
      <c r="G76" s="68"/>
      <c r="H76" s="67"/>
      <c r="I76" s="69"/>
      <c r="J76" s="70"/>
      <c r="K76" s="66"/>
    </row>
    <row r="77" spans="1:12" ht="60" customHeight="1" x14ac:dyDescent="0.25">
      <c r="B77" s="64"/>
      <c r="C77" s="72"/>
      <c r="D77" s="72"/>
      <c r="E77" s="66"/>
      <c r="F77" s="67"/>
      <c r="G77" s="68"/>
      <c r="H77" s="67"/>
      <c r="I77" s="69"/>
      <c r="J77" s="70"/>
      <c r="K77" s="66"/>
      <c r="L77" s="51"/>
    </row>
    <row r="78" spans="1:12" ht="30" customHeight="1" x14ac:dyDescent="0.25">
      <c r="B78" s="64"/>
      <c r="C78" s="72"/>
      <c r="D78" s="72"/>
      <c r="E78" s="66"/>
      <c r="F78" s="67"/>
      <c r="G78" s="68"/>
      <c r="H78" s="67"/>
      <c r="I78" s="69"/>
      <c r="J78" s="70"/>
      <c r="K78" s="66"/>
      <c r="L78" s="51"/>
    </row>
    <row r="79" spans="1:12" ht="30" customHeight="1" x14ac:dyDescent="0.25">
      <c r="B79" s="64"/>
      <c r="C79" s="72"/>
      <c r="D79" s="72"/>
      <c r="E79" s="66"/>
      <c r="F79" s="67"/>
      <c r="G79" s="68"/>
      <c r="H79" s="67"/>
      <c r="I79" s="69"/>
      <c r="J79" s="70"/>
      <c r="K79" s="66"/>
      <c r="L79" s="51"/>
    </row>
    <row r="80" spans="1:12" ht="30" customHeight="1" x14ac:dyDescent="0.25">
      <c r="B80" s="64"/>
      <c r="C80" s="72"/>
      <c r="D80" s="72"/>
      <c r="E80" s="66"/>
      <c r="F80" s="67"/>
      <c r="G80" s="68"/>
      <c r="H80" s="67"/>
      <c r="I80" s="69"/>
      <c r="J80" s="70"/>
      <c r="K80" s="66"/>
      <c r="L80" s="51"/>
    </row>
    <row r="81" spans="2:12" ht="30" customHeight="1" x14ac:dyDescent="0.25">
      <c r="B81" s="64"/>
      <c r="C81" s="72"/>
      <c r="D81" s="72"/>
      <c r="E81" s="66"/>
      <c r="F81" s="67"/>
      <c r="G81" s="68"/>
      <c r="H81" s="67"/>
      <c r="I81" s="69"/>
      <c r="J81" s="70"/>
      <c r="K81" s="66"/>
      <c r="L81" s="51"/>
    </row>
    <row r="82" spans="2:12" ht="30" customHeight="1" x14ac:dyDescent="0.25">
      <c r="B82" s="64"/>
      <c r="C82" s="72"/>
      <c r="D82" s="72"/>
      <c r="E82" s="66"/>
      <c r="F82" s="67"/>
      <c r="G82" s="68"/>
      <c r="H82" s="67"/>
      <c r="I82" s="69"/>
      <c r="J82" s="70"/>
      <c r="K82" s="66"/>
      <c r="L82" s="51"/>
    </row>
    <row r="83" spans="2:12" ht="30" customHeight="1" x14ac:dyDescent="0.25">
      <c r="B83" s="64"/>
      <c r="C83" s="72"/>
      <c r="D83" s="72"/>
      <c r="E83" s="66"/>
      <c r="F83" s="67"/>
      <c r="G83" s="68"/>
      <c r="H83" s="67"/>
      <c r="I83" s="69"/>
      <c r="J83" s="70"/>
      <c r="K83" s="66"/>
      <c r="L83" s="51"/>
    </row>
    <row r="84" spans="2:12" ht="30" customHeight="1" x14ac:dyDescent="0.25">
      <c r="B84" s="64"/>
      <c r="C84" s="72"/>
      <c r="D84" s="72"/>
      <c r="E84" s="66"/>
      <c r="F84" s="67"/>
      <c r="G84" s="68"/>
      <c r="H84" s="67"/>
      <c r="I84" s="69"/>
      <c r="J84" s="70"/>
      <c r="K84" s="66"/>
      <c r="L84" s="51"/>
    </row>
    <row r="85" spans="2:12" ht="30" customHeight="1" x14ac:dyDescent="0.25">
      <c r="B85" s="64"/>
      <c r="C85" s="72"/>
      <c r="D85" s="72"/>
      <c r="E85" s="66"/>
      <c r="F85" s="67"/>
      <c r="G85" s="68"/>
      <c r="H85" s="67"/>
      <c r="I85" s="69"/>
      <c r="J85" s="70"/>
      <c r="K85" s="66"/>
      <c r="L85" s="51"/>
    </row>
    <row r="86" spans="2:12" ht="30" customHeight="1" x14ac:dyDescent="0.25">
      <c r="B86" s="64"/>
      <c r="C86" s="72"/>
      <c r="D86" s="72"/>
      <c r="E86" s="66"/>
      <c r="F86" s="67"/>
      <c r="G86" s="68"/>
      <c r="H86" s="67"/>
      <c r="I86" s="69"/>
      <c r="J86" s="70"/>
      <c r="K86" s="66"/>
    </row>
    <row r="87" spans="2:12" ht="36" customHeight="1" x14ac:dyDescent="0.25">
      <c r="B87" s="64"/>
      <c r="C87" s="72"/>
      <c r="D87" s="72"/>
      <c r="E87" s="66"/>
      <c r="F87" s="67"/>
      <c r="G87" s="68"/>
      <c r="H87" s="67"/>
      <c r="I87" s="69"/>
      <c r="J87" s="70"/>
      <c r="K87" s="66"/>
    </row>
    <row r="88" spans="2:12" ht="36" customHeight="1" x14ac:dyDescent="0.25">
      <c r="B88" s="64"/>
      <c r="C88" s="72"/>
      <c r="D88" s="72"/>
      <c r="E88" s="66"/>
      <c r="F88" s="67"/>
      <c r="G88" s="68"/>
      <c r="H88" s="67"/>
      <c r="I88" s="69"/>
      <c r="J88" s="70"/>
      <c r="K88" s="66"/>
    </row>
    <row r="89" spans="2:12" ht="32.25" customHeight="1" x14ac:dyDescent="0.25">
      <c r="B89" s="64"/>
      <c r="C89" s="72"/>
      <c r="D89" s="72"/>
      <c r="E89" s="66"/>
      <c r="F89" s="67"/>
      <c r="G89" s="68"/>
      <c r="H89" s="67"/>
      <c r="I89" s="69"/>
      <c r="J89" s="70"/>
      <c r="K89" s="66"/>
    </row>
    <row r="90" spans="2:12" ht="34.5" customHeight="1" x14ac:dyDescent="0.25">
      <c r="B90" s="64"/>
      <c r="C90" s="72"/>
      <c r="D90" s="72"/>
      <c r="E90" s="66"/>
      <c r="F90" s="67"/>
      <c r="G90" s="68"/>
      <c r="H90" s="67"/>
      <c r="I90" s="69"/>
      <c r="J90" s="70"/>
      <c r="K90" s="66"/>
    </row>
    <row r="91" spans="2:12" ht="42.75" customHeight="1" x14ac:dyDescent="0.25">
      <c r="B91" s="64"/>
      <c r="C91" s="72"/>
      <c r="D91" s="72"/>
      <c r="E91" s="66"/>
      <c r="F91" s="67"/>
      <c r="G91" s="68"/>
      <c r="H91" s="67"/>
      <c r="I91" s="69"/>
      <c r="J91" s="70"/>
      <c r="K91" s="66"/>
    </row>
    <row r="92" spans="2:12" ht="36" customHeight="1" x14ac:dyDescent="0.25">
      <c r="B92" s="64"/>
      <c r="C92" s="72"/>
      <c r="D92" s="72"/>
      <c r="E92" s="66"/>
      <c r="F92" s="67"/>
      <c r="G92" s="68"/>
      <c r="H92" s="67"/>
      <c r="I92" s="69"/>
      <c r="J92" s="70"/>
      <c r="K92" s="66"/>
    </row>
    <row r="93" spans="2:12" ht="17.25" customHeight="1" x14ac:dyDescent="0.25">
      <c r="B93" s="64"/>
      <c r="C93" s="72"/>
      <c r="D93" s="72"/>
      <c r="E93" s="66"/>
      <c r="F93" s="67"/>
      <c r="G93" s="68"/>
      <c r="H93" s="67"/>
      <c r="I93" s="69"/>
      <c r="J93" s="70"/>
      <c r="K93" s="66"/>
    </row>
    <row r="94" spans="2:12" ht="17.25" customHeight="1" x14ac:dyDescent="0.25">
      <c r="B94" s="64"/>
      <c r="C94" s="72"/>
      <c r="D94" s="72"/>
      <c r="E94" s="66"/>
      <c r="F94" s="67"/>
      <c r="G94" s="68"/>
      <c r="H94" s="67"/>
      <c r="I94" s="69"/>
      <c r="J94" s="70"/>
      <c r="K94" s="66"/>
    </row>
    <row r="95" spans="2:12" ht="17.25" customHeight="1" x14ac:dyDescent="0.25">
      <c r="B95" s="64"/>
      <c r="C95" s="72"/>
      <c r="D95" s="72"/>
      <c r="E95" s="66"/>
      <c r="F95" s="67"/>
      <c r="G95" s="68"/>
      <c r="H95" s="67"/>
      <c r="I95" s="69"/>
      <c r="J95" s="70"/>
      <c r="K95" s="66"/>
    </row>
    <row r="96" spans="2:12" ht="22.5" customHeight="1" x14ac:dyDescent="0.25">
      <c r="B96" s="64"/>
      <c r="C96" s="72"/>
      <c r="D96" s="72"/>
      <c r="E96" s="66"/>
      <c r="F96" s="67"/>
      <c r="G96" s="68"/>
      <c r="H96" s="67"/>
      <c r="I96" s="69"/>
      <c r="J96" s="70"/>
      <c r="K96" s="66"/>
    </row>
    <row r="97" spans="1:11" ht="18.75" customHeight="1" x14ac:dyDescent="0.25">
      <c r="B97" s="64"/>
      <c r="C97" s="72"/>
      <c r="D97" s="72"/>
      <c r="E97" s="66"/>
      <c r="F97" s="67"/>
      <c r="G97" s="68"/>
      <c r="H97" s="67"/>
      <c r="I97" s="69"/>
      <c r="J97" s="70"/>
      <c r="K97" s="66"/>
    </row>
    <row r="98" spans="1:11" ht="17.25" customHeight="1" x14ac:dyDescent="0.25">
      <c r="B98" s="64"/>
      <c r="C98" s="72"/>
      <c r="D98" s="72"/>
      <c r="E98" s="66"/>
      <c r="F98" s="67"/>
      <c r="G98" s="68"/>
      <c r="H98" s="67"/>
      <c r="I98" s="69"/>
      <c r="J98" s="70"/>
      <c r="K98" s="66"/>
    </row>
    <row r="99" spans="1:11" ht="17.25" customHeight="1" x14ac:dyDescent="0.25">
      <c r="B99" s="64"/>
      <c r="C99" s="72"/>
      <c r="D99" s="72"/>
      <c r="E99" s="66"/>
      <c r="F99" s="67"/>
      <c r="G99" s="68"/>
      <c r="H99" s="67"/>
      <c r="I99" s="69"/>
      <c r="J99" s="70"/>
      <c r="K99" s="66"/>
    </row>
    <row r="100" spans="1:11" ht="29.25" customHeight="1" x14ac:dyDescent="0.25">
      <c r="B100" s="64"/>
      <c r="C100" s="72"/>
      <c r="D100" s="72"/>
      <c r="E100" s="66"/>
      <c r="F100" s="67"/>
      <c r="G100" s="68"/>
      <c r="H100" s="67"/>
      <c r="I100" s="69"/>
      <c r="J100" s="70"/>
      <c r="K100" s="66"/>
    </row>
    <row r="101" spans="1:11" ht="30.75" customHeight="1" x14ac:dyDescent="0.25">
      <c r="B101" s="64"/>
      <c r="C101" s="72"/>
      <c r="D101" s="72"/>
      <c r="E101" s="66"/>
      <c r="F101" s="67"/>
      <c r="G101" s="68"/>
      <c r="H101" s="67"/>
      <c r="I101" s="69"/>
      <c r="J101" s="70"/>
      <c r="K101" s="66"/>
    </row>
    <row r="102" spans="1:11" ht="33.75" customHeight="1" x14ac:dyDescent="0.25">
      <c r="B102" s="64"/>
      <c r="C102" s="72"/>
      <c r="D102" s="72"/>
      <c r="E102" s="66"/>
      <c r="F102" s="67"/>
      <c r="G102" s="68"/>
      <c r="H102" s="67"/>
      <c r="I102" s="69"/>
      <c r="J102" s="70"/>
      <c r="K102" s="66"/>
    </row>
    <row r="103" spans="1:11" ht="22.5" customHeight="1" x14ac:dyDescent="0.25">
      <c r="B103" s="64"/>
      <c r="C103" s="72"/>
      <c r="D103" s="72"/>
      <c r="E103" s="66"/>
      <c r="F103" s="67"/>
      <c r="G103" s="68"/>
      <c r="H103" s="67"/>
      <c r="I103" s="69"/>
      <c r="J103" s="70"/>
      <c r="K103" s="66"/>
    </row>
    <row r="104" spans="1:11" ht="30" customHeight="1" x14ac:dyDescent="0.25">
      <c r="A104" s="50"/>
      <c r="B104" s="64"/>
      <c r="C104" s="72"/>
      <c r="D104" s="72"/>
      <c r="E104" s="66"/>
      <c r="F104" s="67"/>
      <c r="G104" s="68"/>
      <c r="H104" s="67"/>
      <c r="I104" s="69"/>
      <c r="J104" s="70"/>
      <c r="K104" s="66"/>
    </row>
    <row r="105" spans="1:11" s="50" customFormat="1" ht="104.1" customHeight="1" x14ac:dyDescent="0.25">
      <c r="B105" s="64"/>
      <c r="C105" s="72"/>
      <c r="D105" s="72"/>
      <c r="E105" s="66"/>
      <c r="F105" s="67"/>
      <c r="G105" s="68"/>
      <c r="H105" s="67"/>
      <c r="I105" s="69"/>
      <c r="J105" s="70"/>
      <c r="K105" s="66"/>
    </row>
    <row r="106" spans="1:11" s="50" customFormat="1" ht="125.25" customHeight="1" x14ac:dyDescent="0.25">
      <c r="B106" s="64"/>
      <c r="C106" s="72"/>
      <c r="D106" s="72"/>
      <c r="E106" s="66"/>
      <c r="F106" s="67"/>
      <c r="G106" s="68"/>
      <c r="H106" s="67"/>
      <c r="I106" s="69"/>
      <c r="J106" s="70"/>
      <c r="K106" s="66"/>
    </row>
    <row r="107" spans="1:11" s="50" customFormat="1" ht="125.25" customHeight="1" x14ac:dyDescent="0.25">
      <c r="B107" s="64"/>
      <c r="C107" s="72"/>
      <c r="D107" s="72"/>
      <c r="E107" s="66"/>
      <c r="F107" s="67"/>
      <c r="G107" s="68"/>
      <c r="H107" s="67"/>
      <c r="I107" s="69"/>
      <c r="J107" s="70"/>
      <c r="K107" s="66"/>
    </row>
    <row r="108" spans="1:11" s="50" customFormat="1" ht="125.25" customHeight="1" x14ac:dyDescent="0.25">
      <c r="B108" s="64"/>
      <c r="C108" s="72"/>
      <c r="D108" s="72"/>
      <c r="E108" s="66"/>
      <c r="F108" s="67"/>
      <c r="G108" s="68"/>
      <c r="H108" s="67"/>
      <c r="I108" s="69"/>
      <c r="J108" s="70"/>
      <c r="K108" s="66"/>
    </row>
    <row r="109" spans="1:11" s="50" customFormat="1" ht="125.25" customHeight="1" x14ac:dyDescent="0.25">
      <c r="B109" s="64"/>
      <c r="C109" s="72"/>
      <c r="D109" s="72"/>
      <c r="E109" s="66"/>
      <c r="F109" s="67"/>
      <c r="G109" s="68"/>
      <c r="H109" s="67"/>
      <c r="I109" s="69"/>
      <c r="J109" s="70"/>
      <c r="K109" s="66"/>
    </row>
    <row r="110" spans="1:11" s="50" customFormat="1" ht="125.25" customHeight="1" x14ac:dyDescent="0.25">
      <c r="B110" s="64"/>
      <c r="C110" s="72"/>
      <c r="D110" s="72"/>
      <c r="E110" s="66"/>
      <c r="F110" s="67"/>
      <c r="G110" s="68"/>
      <c r="H110" s="67"/>
      <c r="I110" s="69"/>
      <c r="J110" s="70"/>
      <c r="K110" s="66"/>
    </row>
    <row r="111" spans="1:11" s="50" customFormat="1" ht="125.25" customHeight="1" x14ac:dyDescent="0.25">
      <c r="B111" s="40"/>
      <c r="C111" s="41"/>
      <c r="D111" s="41"/>
      <c r="E111" s="41"/>
      <c r="F111" s="52"/>
      <c r="G111" s="43"/>
      <c r="H111" s="52"/>
      <c r="I111" s="52"/>
      <c r="J111" s="43"/>
      <c r="K111" s="42"/>
    </row>
    <row r="112" spans="1:11" s="50" customFormat="1" ht="125.25" customHeight="1" x14ac:dyDescent="0.25">
      <c r="B112" s="40"/>
      <c r="C112" s="41"/>
      <c r="D112" s="41"/>
      <c r="E112" s="41"/>
      <c r="F112" s="52"/>
      <c r="G112" s="43"/>
      <c r="H112" s="52"/>
      <c r="I112" s="52"/>
      <c r="J112" s="43"/>
      <c r="K112" s="42"/>
    </row>
    <row r="113" spans="2:11" s="50" customFormat="1" ht="125.25" customHeight="1" x14ac:dyDescent="0.25">
      <c r="B113" s="40"/>
      <c r="C113" s="44"/>
      <c r="D113" s="44"/>
      <c r="E113" s="44"/>
      <c r="F113" s="53"/>
      <c r="G113" s="46"/>
      <c r="H113" s="53"/>
      <c r="I113" s="53"/>
      <c r="J113" s="46"/>
      <c r="K113" s="45"/>
    </row>
    <row r="114" spans="2:11" s="50" customFormat="1" ht="125.25" customHeight="1" x14ac:dyDescent="0.25">
      <c r="B114" s="40"/>
      <c r="C114" s="41"/>
      <c r="D114" s="41"/>
      <c r="E114" s="41"/>
      <c r="F114" s="52"/>
      <c r="G114" s="43"/>
      <c r="H114" s="52"/>
      <c r="I114" s="52"/>
      <c r="J114" s="43"/>
      <c r="K114" s="42"/>
    </row>
    <row r="115" spans="2:11" s="50" customFormat="1" ht="125.25" customHeight="1" x14ac:dyDescent="0.25">
      <c r="B115" s="40"/>
      <c r="C115" s="44"/>
      <c r="D115" s="44"/>
      <c r="E115" s="44"/>
      <c r="F115" s="53"/>
      <c r="G115" s="46"/>
      <c r="H115" s="53"/>
      <c r="I115" s="53"/>
      <c r="J115" s="46"/>
      <c r="K115" s="45"/>
    </row>
    <row r="116" spans="2:11" s="50" customFormat="1" ht="125.25" customHeight="1" x14ac:dyDescent="0.25">
      <c r="B116" s="40"/>
      <c r="C116" s="41"/>
      <c r="D116" s="41"/>
      <c r="E116" s="41"/>
      <c r="F116" s="52"/>
      <c r="G116" s="43"/>
      <c r="H116" s="52"/>
      <c r="I116" s="52"/>
      <c r="J116" s="43"/>
      <c r="K116" s="42"/>
    </row>
    <row r="117" spans="2:11" s="50" customFormat="1" ht="125.25" customHeight="1" x14ac:dyDescent="0.25">
      <c r="B117" s="40"/>
      <c r="C117" s="44"/>
      <c r="D117" s="44"/>
      <c r="E117" s="44"/>
      <c r="F117" s="53"/>
      <c r="G117" s="46"/>
      <c r="H117" s="53"/>
      <c r="I117" s="53"/>
      <c r="J117" s="46"/>
      <c r="K117" s="45"/>
    </row>
    <row r="118" spans="2:11" s="50" customFormat="1" ht="125.25" customHeight="1" x14ac:dyDescent="0.2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25">
      <c r="B119" s="40"/>
      <c r="C119" s="44"/>
      <c r="D119" s="44"/>
      <c r="E119" s="44"/>
      <c r="F119" s="53"/>
      <c r="G119" s="46"/>
      <c r="H119" s="53"/>
      <c r="I119" s="53"/>
      <c r="J119" s="46"/>
      <c r="K119" s="45"/>
    </row>
    <row r="120" spans="2:11" s="50" customFormat="1" ht="125.25" customHeight="1" x14ac:dyDescent="0.25">
      <c r="B120" s="40"/>
      <c r="C120" s="41"/>
      <c r="D120" s="41"/>
      <c r="E120" s="41"/>
      <c r="F120" s="52"/>
      <c r="G120" s="43"/>
      <c r="H120" s="52"/>
      <c r="I120" s="52"/>
      <c r="J120" s="43"/>
      <c r="K120" s="42"/>
    </row>
    <row r="121" spans="2:11" s="50" customFormat="1" ht="125.25" customHeight="1" x14ac:dyDescent="0.25">
      <c r="B121" s="40"/>
      <c r="C121" s="41"/>
      <c r="D121" s="41"/>
      <c r="E121" s="41"/>
      <c r="F121" s="52"/>
      <c r="G121" s="43"/>
      <c r="H121" s="52"/>
      <c r="I121" s="52"/>
      <c r="J121" s="43"/>
      <c r="K121" s="42"/>
    </row>
    <row r="122" spans="2:11" s="50" customFormat="1" ht="125.25" customHeight="1" x14ac:dyDescent="0.25">
      <c r="B122" s="40"/>
      <c r="C122" s="44"/>
      <c r="D122" s="44"/>
      <c r="E122" s="44"/>
      <c r="F122" s="53"/>
      <c r="G122" s="46"/>
      <c r="H122" s="53"/>
      <c r="I122" s="53"/>
      <c r="J122" s="46"/>
      <c r="K122" s="45"/>
    </row>
    <row r="123" spans="2:11" s="50" customFormat="1" ht="125.25" customHeight="1" x14ac:dyDescent="0.25">
      <c r="B123" s="40"/>
      <c r="C123" s="44"/>
      <c r="D123" s="44"/>
      <c r="E123" s="44"/>
      <c r="F123" s="53"/>
      <c r="G123" s="46"/>
      <c r="H123" s="53"/>
      <c r="I123" s="53"/>
      <c r="J123" s="46"/>
      <c r="K123" s="45"/>
    </row>
    <row r="124" spans="2:11" s="50" customFormat="1" ht="125.25" customHeight="1" x14ac:dyDescent="0.25">
      <c r="B124" s="40"/>
      <c r="C124" s="41"/>
      <c r="D124" s="41"/>
      <c r="E124" s="41"/>
      <c r="F124" s="52"/>
      <c r="G124" s="43"/>
      <c r="H124" s="52"/>
      <c r="I124" s="52"/>
      <c r="J124" s="43"/>
      <c r="K124" s="42"/>
    </row>
    <row r="125" spans="2:11" s="50" customFormat="1" ht="125.25" customHeight="1" x14ac:dyDescent="0.25">
      <c r="B125" s="40"/>
      <c r="C125" s="44"/>
      <c r="D125" s="44"/>
      <c r="E125" s="44"/>
      <c r="F125" s="53"/>
      <c r="G125" s="46"/>
      <c r="H125" s="53"/>
      <c r="I125" s="53"/>
      <c r="J125" s="46"/>
      <c r="K125" s="45"/>
    </row>
    <row r="126" spans="2:11" s="50" customFormat="1" ht="125.25" customHeight="1" x14ac:dyDescent="0.25">
      <c r="B126" s="40"/>
      <c r="C126" s="44"/>
      <c r="D126" s="44"/>
      <c r="E126" s="44"/>
      <c r="F126" s="53"/>
      <c r="G126" s="46"/>
      <c r="H126" s="53"/>
      <c r="I126" s="53"/>
      <c r="J126" s="46"/>
      <c r="K126" s="45"/>
    </row>
    <row r="127" spans="2:11" s="50" customFormat="1" ht="125.25" customHeight="1" x14ac:dyDescent="0.25">
      <c r="B127" s="40"/>
      <c r="C127" s="44"/>
      <c r="D127" s="44"/>
      <c r="E127" s="44"/>
      <c r="F127" s="53"/>
      <c r="G127" s="46"/>
      <c r="H127" s="53"/>
      <c r="I127" s="53"/>
      <c r="J127" s="46"/>
      <c r="K127" s="45"/>
    </row>
    <row r="128" spans="2:11" s="50" customFormat="1" ht="125.25" customHeight="1" x14ac:dyDescent="0.25">
      <c r="B128" s="40"/>
      <c r="C128" s="41"/>
      <c r="D128" s="41"/>
      <c r="E128" s="41"/>
      <c r="F128" s="52"/>
      <c r="G128" s="43"/>
      <c r="H128" s="52"/>
      <c r="I128" s="52"/>
      <c r="J128" s="43"/>
      <c r="K128" s="42"/>
    </row>
    <row r="129" spans="2:11" s="50" customFormat="1" ht="125.25" customHeight="1" x14ac:dyDescent="0.2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s="50" customFormat="1" ht="125.25" customHeight="1" x14ac:dyDescent="0.2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2:11" s="50" customFormat="1" ht="125.25" customHeight="1" x14ac:dyDescent="0.2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2:11" s="50" customFormat="1" ht="125.25" customHeight="1" x14ac:dyDescent="0.25">
      <c r="B132" s="40"/>
      <c r="C132" s="44"/>
      <c r="D132" s="44"/>
      <c r="E132" s="44"/>
      <c r="F132" s="53"/>
      <c r="G132" s="46"/>
      <c r="H132" s="53"/>
      <c r="I132" s="53"/>
      <c r="J132" s="46"/>
      <c r="K132" s="45"/>
    </row>
    <row r="133" spans="2:11" s="50" customFormat="1" ht="125.25" customHeight="1" x14ac:dyDescent="0.25">
      <c r="B133" s="40"/>
      <c r="C133" s="41"/>
      <c r="D133" s="41"/>
      <c r="E133" s="41"/>
      <c r="F133" s="52"/>
      <c r="G133" s="43"/>
      <c r="H133" s="52"/>
      <c r="I133" s="52"/>
      <c r="J133" s="43"/>
      <c r="K133" s="42"/>
    </row>
    <row r="134" spans="2:11" s="50" customFormat="1" ht="125.25" customHeight="1" x14ac:dyDescent="0.25">
      <c r="B134" s="40"/>
      <c r="C134" s="41"/>
      <c r="D134" s="41"/>
      <c r="E134" s="41"/>
      <c r="F134" s="52"/>
      <c r="G134" s="43"/>
      <c r="H134" s="52"/>
      <c r="I134" s="52"/>
      <c r="J134" s="43"/>
      <c r="K134" s="42"/>
    </row>
    <row r="135" spans="2:11" s="50" customFormat="1" ht="125.25" customHeight="1" x14ac:dyDescent="0.25">
      <c r="B135" s="40"/>
      <c r="C135" s="44"/>
      <c r="D135" s="44"/>
      <c r="E135" s="44"/>
      <c r="F135" s="53"/>
      <c r="G135" s="46"/>
      <c r="H135" s="53"/>
      <c r="I135" s="53"/>
      <c r="J135" s="46"/>
      <c r="K135" s="45"/>
    </row>
    <row r="136" spans="2:11" s="50" customFormat="1" ht="125.25" customHeight="1" x14ac:dyDescent="0.25"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2:11" s="50" customFormat="1" ht="125.25" customHeight="1" x14ac:dyDescent="0.25">
      <c r="B137" s="40"/>
      <c r="C137" s="41"/>
      <c r="D137" s="41"/>
      <c r="E137" s="41"/>
      <c r="F137" s="52"/>
      <c r="G137" s="43"/>
      <c r="H137" s="52"/>
      <c r="I137" s="52"/>
      <c r="J137" s="43"/>
      <c r="K137" s="42"/>
    </row>
    <row r="138" spans="2:11" s="50" customFormat="1" ht="125.25" customHeight="1" x14ac:dyDescent="0.25">
      <c r="B138" s="40"/>
      <c r="C138" s="44"/>
      <c r="D138" s="44"/>
      <c r="E138" s="44"/>
      <c r="F138" s="53"/>
      <c r="G138" s="46"/>
      <c r="H138" s="53"/>
      <c r="I138" s="53"/>
      <c r="J138" s="46"/>
      <c r="K138" s="45"/>
    </row>
    <row r="139" spans="2:11" s="50" customFormat="1" ht="125.25" customHeight="1" x14ac:dyDescent="0.2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2:11" s="50" customFormat="1" ht="125.25" customHeight="1" x14ac:dyDescent="0.25">
      <c r="B140" s="40"/>
      <c r="C140" s="44"/>
      <c r="D140" s="44"/>
      <c r="E140" s="44"/>
      <c r="F140" s="53"/>
      <c r="G140" s="46"/>
      <c r="H140" s="53"/>
      <c r="I140" s="53"/>
      <c r="J140" s="46"/>
      <c r="K140" s="45"/>
    </row>
    <row r="141" spans="2:11" s="50" customFormat="1" ht="125.25" customHeight="1" x14ac:dyDescent="0.25">
      <c r="B141" s="40"/>
      <c r="C141" s="44"/>
      <c r="D141" s="44"/>
      <c r="E141" s="44"/>
      <c r="F141" s="53"/>
      <c r="G141" s="46"/>
      <c r="H141" s="53"/>
      <c r="I141" s="53"/>
      <c r="J141" s="46"/>
      <c r="K141" s="45"/>
    </row>
    <row r="142" spans="2:11" s="50" customFormat="1" ht="139.5" customHeight="1" x14ac:dyDescent="0.25">
      <c r="B142" s="40"/>
      <c r="C142" s="41"/>
      <c r="D142" s="41"/>
      <c r="E142" s="41"/>
      <c r="F142" s="52"/>
      <c r="G142" s="43"/>
      <c r="H142" s="52"/>
      <c r="I142" s="52"/>
      <c r="J142" s="43"/>
      <c r="K142" s="42"/>
    </row>
    <row r="143" spans="2:11" s="50" customFormat="1" ht="130.5" customHeight="1" x14ac:dyDescent="0.25">
      <c r="B143" s="40"/>
      <c r="C143" s="41"/>
      <c r="D143" s="41"/>
      <c r="E143" s="41"/>
      <c r="F143" s="52"/>
      <c r="G143" s="43"/>
      <c r="H143" s="52"/>
      <c r="I143" s="52"/>
      <c r="J143" s="43"/>
      <c r="K143" s="42"/>
    </row>
    <row r="144" spans="2:11" s="50" customFormat="1" ht="116.25" customHeight="1" x14ac:dyDescent="0.25">
      <c r="B144" s="40"/>
      <c r="C144" s="44"/>
      <c r="D144" s="44"/>
      <c r="E144" s="44"/>
      <c r="F144" s="53"/>
      <c r="G144" s="46"/>
      <c r="H144" s="53"/>
      <c r="I144" s="53"/>
      <c r="J144" s="46"/>
      <c r="K144" s="45"/>
    </row>
    <row r="145" spans="1:11" s="50" customFormat="1" ht="123.75" customHeight="1" x14ac:dyDescent="0.25">
      <c r="B145" s="40"/>
      <c r="C145" s="41"/>
      <c r="D145" s="41"/>
      <c r="E145" s="41"/>
      <c r="F145" s="52"/>
      <c r="G145" s="43"/>
      <c r="H145" s="52"/>
      <c r="I145" s="52"/>
      <c r="J145" s="43"/>
      <c r="K145" s="42"/>
    </row>
    <row r="146" spans="1:11" s="50" customFormat="1" ht="135" customHeight="1" x14ac:dyDescent="0.2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1:11" s="50" customFormat="1" ht="137.25" customHeight="1" x14ac:dyDescent="0.2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1:11" s="50" customFormat="1" ht="141" customHeight="1" x14ac:dyDescent="0.25">
      <c r="B148" s="40"/>
      <c r="C148" s="41"/>
      <c r="D148" s="41"/>
      <c r="E148" s="41"/>
      <c r="F148" s="52"/>
      <c r="G148" s="43"/>
      <c r="H148" s="52"/>
      <c r="I148" s="52"/>
      <c r="J148" s="43"/>
      <c r="K148" s="42"/>
    </row>
    <row r="149" spans="1:11" s="50" customFormat="1" ht="141" customHeight="1" x14ac:dyDescent="0.25">
      <c r="B149" s="40"/>
      <c r="C149" s="44"/>
      <c r="D149" s="44"/>
      <c r="E149" s="44"/>
      <c r="F149" s="53"/>
      <c r="G149" s="46"/>
      <c r="H149" s="53"/>
      <c r="I149" s="53"/>
      <c r="J149" s="46"/>
      <c r="K149" s="45"/>
    </row>
    <row r="150" spans="1:11" s="50" customFormat="1" ht="123.75" customHeight="1" x14ac:dyDescent="0.25">
      <c r="B150" s="40"/>
      <c r="C150" s="41"/>
      <c r="D150" s="41"/>
      <c r="E150" s="41"/>
      <c r="F150" s="52"/>
      <c r="G150" s="43"/>
      <c r="H150" s="52"/>
      <c r="I150" s="52"/>
      <c r="J150" s="43"/>
      <c r="K150" s="42"/>
    </row>
    <row r="151" spans="1:11" s="50" customFormat="1" ht="123.75" customHeight="1" x14ac:dyDescent="0.2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1:11" s="50" customFormat="1" ht="138.75" customHeight="1" x14ac:dyDescent="0.25">
      <c r="B152" s="40"/>
      <c r="C152" s="41"/>
      <c r="D152" s="41"/>
      <c r="E152" s="41"/>
      <c r="F152" s="52"/>
      <c r="G152" s="43"/>
      <c r="H152" s="52"/>
      <c r="I152" s="52"/>
      <c r="J152" s="43"/>
      <c r="K152" s="42"/>
    </row>
    <row r="153" spans="1:11" s="50" customFormat="1" ht="137.25" customHeight="1" x14ac:dyDescent="0.25">
      <c r="B153" s="40"/>
      <c r="C153" s="44"/>
      <c r="D153" s="44"/>
      <c r="E153" s="44"/>
      <c r="F153" s="53"/>
      <c r="G153" s="46"/>
      <c r="H153" s="53"/>
      <c r="I153" s="53"/>
      <c r="J153" s="46"/>
      <c r="K153" s="45"/>
    </row>
    <row r="154" spans="1:11" s="50" customFormat="1" ht="137.25" customHeight="1" x14ac:dyDescent="0.25">
      <c r="B154" s="40"/>
      <c r="C154" s="41"/>
      <c r="D154" s="41"/>
      <c r="E154" s="41"/>
      <c r="F154" s="52"/>
      <c r="G154" s="43"/>
      <c r="H154" s="52"/>
      <c r="I154" s="52"/>
      <c r="J154" s="43"/>
      <c r="K154" s="42"/>
    </row>
    <row r="155" spans="1:11" s="50" customFormat="1" ht="126" customHeight="1" x14ac:dyDescent="0.25">
      <c r="A155" s="39"/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1:11" ht="18" customHeight="1" x14ac:dyDescent="0.25">
      <c r="B156" s="40"/>
      <c r="C156" s="41"/>
      <c r="D156" s="41"/>
      <c r="E156" s="41"/>
      <c r="F156" s="52"/>
      <c r="G156" s="43"/>
      <c r="H156" s="52"/>
      <c r="I156" s="52"/>
      <c r="J156" s="43"/>
      <c r="K156" s="42"/>
    </row>
    <row r="157" spans="1:11" ht="22.5" customHeight="1" x14ac:dyDescent="0.2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1:11" ht="18.75" customHeight="1" x14ac:dyDescent="0.2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1:11" ht="18.75" customHeight="1" x14ac:dyDescent="0.25">
      <c r="B159" s="40"/>
      <c r="C159" s="41"/>
      <c r="D159" s="41"/>
      <c r="E159" s="41"/>
      <c r="F159" s="52"/>
      <c r="G159" s="43"/>
      <c r="H159" s="52"/>
      <c r="I159" s="52"/>
      <c r="J159" s="43"/>
      <c r="K159" s="42"/>
    </row>
    <row r="160" spans="1:11" ht="18.75" customHeight="1" x14ac:dyDescent="0.25">
      <c r="B160" s="40"/>
      <c r="C160" s="44"/>
      <c r="D160" s="44"/>
      <c r="E160" s="44"/>
      <c r="F160" s="53"/>
      <c r="G160" s="46"/>
      <c r="H160" s="53"/>
      <c r="I160" s="53"/>
      <c r="J160" s="46"/>
      <c r="K160" s="45"/>
    </row>
    <row r="161" spans="2:11" ht="15.75" customHeight="1" x14ac:dyDescent="0.25">
      <c r="B161" s="40"/>
      <c r="C161" s="44"/>
      <c r="D161" s="44"/>
      <c r="E161" s="44"/>
      <c r="F161" s="53"/>
      <c r="G161" s="46"/>
      <c r="H161" s="53"/>
      <c r="I161" s="53"/>
      <c r="J161" s="46"/>
      <c r="K161" s="45"/>
    </row>
    <row r="162" spans="2:11" ht="17.25" customHeight="1" x14ac:dyDescent="0.2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2:11" ht="15.75" customHeight="1" x14ac:dyDescent="0.25">
      <c r="B163" s="40"/>
      <c r="C163" s="41"/>
      <c r="D163" s="41"/>
      <c r="E163" s="41"/>
      <c r="F163" s="52"/>
      <c r="G163" s="43"/>
      <c r="H163" s="52"/>
      <c r="I163" s="52"/>
      <c r="J163" s="43"/>
      <c r="K163" s="42"/>
    </row>
    <row r="164" spans="2:11" ht="16.5" customHeight="1" x14ac:dyDescent="0.2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17.25" customHeight="1" x14ac:dyDescent="0.2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ht="19.5" customHeight="1" x14ac:dyDescent="0.25">
      <c r="B166" s="40"/>
      <c r="C166" s="44"/>
      <c r="D166" s="44"/>
      <c r="E166" s="44"/>
      <c r="F166" s="53"/>
      <c r="G166" s="46"/>
      <c r="H166" s="53"/>
      <c r="I166" s="53"/>
      <c r="J166" s="46"/>
      <c r="K166" s="45"/>
    </row>
    <row r="167" spans="2:11" ht="18.75" customHeight="1" x14ac:dyDescent="0.2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ht="22.5" customHeight="1" x14ac:dyDescent="0.2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ht="33" customHeight="1" x14ac:dyDescent="0.2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2:11" ht="21" customHeight="1" x14ac:dyDescent="0.25">
      <c r="B170" s="40"/>
      <c r="C170" s="44"/>
      <c r="D170" s="44"/>
      <c r="E170" s="44"/>
      <c r="F170" s="53"/>
      <c r="G170" s="46"/>
      <c r="H170" s="53"/>
      <c r="I170" s="53"/>
      <c r="J170" s="46"/>
      <c r="K170" s="45"/>
    </row>
    <row r="171" spans="2:11" ht="18" customHeight="1" x14ac:dyDescent="0.2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2:11" ht="18" customHeight="1" x14ac:dyDescent="0.25">
      <c r="B172" s="40"/>
      <c r="C172" s="41"/>
      <c r="D172" s="41"/>
      <c r="E172" s="41"/>
      <c r="F172" s="52"/>
      <c r="G172" s="43"/>
      <c r="H172" s="52"/>
      <c r="I172" s="52"/>
      <c r="J172" s="43"/>
      <c r="K172" s="42"/>
    </row>
    <row r="173" spans="2:11" ht="18.75" customHeight="1" x14ac:dyDescent="0.2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2:11" ht="18.75" customHeight="1" x14ac:dyDescent="0.25">
      <c r="B174" s="40"/>
      <c r="C174" s="44"/>
      <c r="D174" s="44"/>
      <c r="E174" s="44"/>
      <c r="F174" s="53"/>
      <c r="G174" s="46"/>
      <c r="H174" s="53"/>
      <c r="I174" s="53"/>
      <c r="J174" s="46"/>
      <c r="K174" s="45"/>
    </row>
    <row r="175" spans="2:11" ht="18.75" customHeight="1" x14ac:dyDescent="0.2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ht="17.25" customHeight="1" x14ac:dyDescent="0.2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x14ac:dyDescent="0.25">
      <c r="B177" s="40"/>
      <c r="C177" s="44"/>
      <c r="D177" s="44"/>
      <c r="E177" s="44"/>
      <c r="F177" s="53"/>
      <c r="G177" s="46"/>
      <c r="H177" s="53"/>
      <c r="I177" s="53"/>
      <c r="J177" s="46"/>
      <c r="K177" s="45"/>
    </row>
    <row r="178" spans="2:11" ht="17.25" customHeight="1" x14ac:dyDescent="0.2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ht="17.25" customHeight="1" x14ac:dyDescent="0.25">
      <c r="B179" s="40"/>
      <c r="C179" s="47"/>
      <c r="D179" s="47"/>
      <c r="E179" s="47"/>
      <c r="F179" s="52"/>
      <c r="G179" s="43"/>
      <c r="H179" s="52"/>
      <c r="I179" s="52"/>
      <c r="J179" s="43"/>
      <c r="K179" s="42"/>
    </row>
    <row r="180" spans="2:11" x14ac:dyDescent="0.25">
      <c r="B180" s="40"/>
      <c r="C180" s="41"/>
      <c r="D180" s="41"/>
      <c r="E180" s="41"/>
      <c r="F180" s="52"/>
      <c r="G180" s="43"/>
      <c r="H180" s="52"/>
      <c r="I180" s="52"/>
      <c r="J180" s="43"/>
      <c r="K180" s="42"/>
    </row>
    <row r="181" spans="2:11" x14ac:dyDescent="0.25">
      <c r="B181" s="40"/>
      <c r="C181" s="41"/>
      <c r="D181" s="41"/>
      <c r="E181" s="41"/>
      <c r="F181" s="52"/>
      <c r="G181" s="43"/>
      <c r="H181" s="52"/>
      <c r="I181" s="52"/>
      <c r="J181" s="43"/>
      <c r="K181" s="42"/>
    </row>
    <row r="182" spans="2:11" x14ac:dyDescent="0.25">
      <c r="B182" s="40"/>
      <c r="C182" s="44"/>
      <c r="D182" s="44"/>
      <c r="E182" s="44"/>
      <c r="F182" s="53"/>
      <c r="G182" s="46"/>
      <c r="H182" s="53"/>
      <c r="I182" s="53"/>
      <c r="J182" s="46"/>
      <c r="K182" s="45"/>
    </row>
    <row r="183" spans="2:11" x14ac:dyDescent="0.25">
      <c r="B183" s="40"/>
      <c r="C183" s="41"/>
      <c r="D183" s="41"/>
      <c r="E183" s="41"/>
      <c r="F183" s="52"/>
      <c r="G183" s="43"/>
      <c r="H183" s="52"/>
      <c r="I183" s="52"/>
      <c r="J183" s="43"/>
      <c r="K183" s="42"/>
    </row>
    <row r="184" spans="2:11" x14ac:dyDescent="0.25">
      <c r="B184" s="40"/>
      <c r="C184" s="44"/>
      <c r="D184" s="44"/>
      <c r="E184" s="44"/>
      <c r="F184" s="53"/>
      <c r="G184" s="46"/>
      <c r="H184" s="53"/>
      <c r="I184" s="53"/>
      <c r="J184" s="46"/>
      <c r="K184" s="45"/>
    </row>
    <row r="185" spans="2:11" x14ac:dyDescent="0.25">
      <c r="B185" s="40"/>
      <c r="C185" s="41"/>
      <c r="D185" s="41"/>
      <c r="E185" s="41"/>
      <c r="F185" s="52"/>
      <c r="G185" s="43"/>
      <c r="H185" s="52"/>
      <c r="I185" s="52"/>
      <c r="J185" s="43"/>
      <c r="K185" s="42"/>
    </row>
    <row r="186" spans="2:11" x14ac:dyDescent="0.25">
      <c r="B186" s="40"/>
      <c r="C186" s="44"/>
      <c r="D186" s="44"/>
      <c r="E186" s="44"/>
      <c r="F186" s="53"/>
      <c r="G186" s="46"/>
      <c r="H186" s="53"/>
      <c r="I186" s="53"/>
      <c r="J186" s="46"/>
      <c r="K186" s="45"/>
    </row>
    <row r="187" spans="2:11" ht="17.25" customHeight="1" x14ac:dyDescent="0.25">
      <c r="B187" s="40"/>
      <c r="C187" s="41"/>
      <c r="D187" s="41"/>
      <c r="E187" s="41"/>
      <c r="F187" s="52"/>
      <c r="G187" s="43"/>
      <c r="H187" s="52"/>
      <c r="I187" s="52"/>
      <c r="J187" s="43"/>
      <c r="K187" s="42"/>
    </row>
    <row r="188" spans="2:11" ht="21" customHeight="1" x14ac:dyDescent="0.25">
      <c r="B188" s="40"/>
      <c r="C188" s="41"/>
      <c r="D188" s="41"/>
      <c r="E188" s="41"/>
      <c r="F188" s="52"/>
      <c r="G188" s="43"/>
      <c r="H188" s="52"/>
      <c r="I188" s="52"/>
      <c r="J188" s="43"/>
      <c r="K188" s="42"/>
    </row>
    <row r="189" spans="2:11" x14ac:dyDescent="0.2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1" ht="18" customHeight="1" x14ac:dyDescent="0.2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x14ac:dyDescent="0.2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x14ac:dyDescent="0.2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1" ht="21" customHeight="1" x14ac:dyDescent="0.25">
      <c r="B193" s="40"/>
      <c r="C193" s="41"/>
      <c r="D193" s="41"/>
      <c r="E193" s="41"/>
      <c r="F193" s="52"/>
      <c r="G193" s="43"/>
      <c r="H193" s="52"/>
      <c r="I193" s="52"/>
      <c r="J193" s="43"/>
      <c r="K193" s="42"/>
    </row>
    <row r="194" spans="2:11" x14ac:dyDescent="0.25">
      <c r="B194" s="40"/>
      <c r="C194" s="44"/>
      <c r="D194" s="44"/>
      <c r="E194" s="44"/>
      <c r="F194" s="53"/>
      <c r="G194" s="46"/>
      <c r="H194" s="53"/>
      <c r="I194" s="53"/>
      <c r="J194" s="46"/>
      <c r="K194" s="45"/>
    </row>
    <row r="195" spans="2:11" ht="18" customHeight="1" x14ac:dyDescent="0.2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1" ht="21.75" customHeight="1" x14ac:dyDescent="0.25">
      <c r="B196" s="40"/>
      <c r="C196" s="41"/>
      <c r="D196" s="41"/>
      <c r="E196" s="41"/>
      <c r="F196" s="52"/>
      <c r="G196" s="43"/>
      <c r="H196" s="52"/>
      <c r="I196" s="52"/>
      <c r="J196" s="43"/>
      <c r="K196" s="42"/>
    </row>
    <row r="197" spans="2:11" x14ac:dyDescent="0.25">
      <c r="B197" s="40"/>
      <c r="C197" s="44"/>
      <c r="D197" s="44"/>
      <c r="E197" s="44"/>
      <c r="F197" s="53"/>
      <c r="G197" s="46"/>
      <c r="H197" s="53"/>
      <c r="I197" s="53"/>
      <c r="J197" s="46"/>
      <c r="K197" s="45"/>
    </row>
    <row r="198" spans="2:11" x14ac:dyDescent="0.25">
      <c r="B198" s="40"/>
      <c r="C198" s="41"/>
      <c r="D198" s="41"/>
      <c r="E198" s="41"/>
      <c r="F198" s="52"/>
      <c r="G198" s="43"/>
      <c r="H198" s="52"/>
      <c r="I198" s="52"/>
      <c r="J198" s="43"/>
      <c r="K198" s="42"/>
    </row>
    <row r="199" spans="2:11" ht="25.5" customHeight="1" x14ac:dyDescent="0.25">
      <c r="B199" s="40"/>
      <c r="C199" s="44"/>
      <c r="D199" s="44"/>
      <c r="E199" s="44"/>
      <c r="F199" s="53"/>
      <c r="G199" s="46"/>
      <c r="H199" s="53"/>
      <c r="I199" s="53"/>
      <c r="J199" s="46"/>
      <c r="K199" s="45"/>
    </row>
    <row r="200" spans="2:11" ht="24.75" customHeight="1" x14ac:dyDescent="0.2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1" x14ac:dyDescent="0.25">
      <c r="B201" s="40"/>
      <c r="C201" s="41"/>
      <c r="D201" s="41"/>
      <c r="E201" s="41"/>
      <c r="F201" s="52"/>
      <c r="G201" s="43"/>
      <c r="H201" s="52"/>
      <c r="I201" s="52"/>
      <c r="J201" s="43"/>
      <c r="K201" s="42"/>
    </row>
    <row r="202" spans="2:11" x14ac:dyDescent="0.25">
      <c r="B202" s="40"/>
      <c r="C202" s="44"/>
      <c r="D202" s="44"/>
      <c r="E202" s="44"/>
      <c r="F202" s="53"/>
      <c r="G202" s="46"/>
      <c r="H202" s="53"/>
      <c r="I202" s="53"/>
      <c r="J202" s="46"/>
      <c r="K202" s="45"/>
    </row>
    <row r="203" spans="2:11" x14ac:dyDescent="0.2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1" x14ac:dyDescent="0.2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1" x14ac:dyDescent="0.2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1" x14ac:dyDescent="0.25">
      <c r="B206" s="40"/>
      <c r="C206" s="44"/>
      <c r="D206" s="44"/>
      <c r="E206" s="44"/>
      <c r="F206" s="53"/>
      <c r="G206" s="46"/>
      <c r="H206" s="53"/>
      <c r="I206" s="53"/>
      <c r="J206" s="46"/>
      <c r="K206" s="45"/>
    </row>
    <row r="207" spans="2:11" x14ac:dyDescent="0.25">
      <c r="B207" s="40"/>
      <c r="C207" s="41"/>
      <c r="D207" s="41"/>
      <c r="E207" s="41"/>
      <c r="F207" s="52"/>
      <c r="G207" s="43"/>
      <c r="H207" s="52"/>
      <c r="I207" s="52"/>
      <c r="J207" s="43"/>
      <c r="K207" s="42"/>
    </row>
    <row r="208" spans="2:11" x14ac:dyDescent="0.25">
      <c r="B208" s="40"/>
      <c r="C208" s="44"/>
      <c r="D208" s="44"/>
      <c r="E208" s="44"/>
      <c r="F208" s="53"/>
      <c r="G208" s="46"/>
      <c r="H208" s="53"/>
      <c r="I208" s="53"/>
      <c r="J208" s="46"/>
      <c r="K208" s="45"/>
    </row>
    <row r="209" spans="2:11" x14ac:dyDescent="0.25">
      <c r="B209" s="40"/>
      <c r="C209" s="41"/>
      <c r="D209" s="41"/>
      <c r="E209" s="41"/>
      <c r="F209" s="52"/>
      <c r="G209" s="43"/>
      <c r="H209" s="52"/>
      <c r="I209" s="52"/>
      <c r="J209" s="43"/>
      <c r="K209" s="42"/>
    </row>
    <row r="210" spans="2:11" x14ac:dyDescent="0.25">
      <c r="B210" s="40"/>
      <c r="C210" s="44"/>
      <c r="D210" s="44"/>
      <c r="E210" s="44"/>
      <c r="F210" s="53"/>
      <c r="G210" s="46"/>
      <c r="H210" s="53"/>
      <c r="I210" s="53"/>
      <c r="J210" s="46"/>
      <c r="K210" s="45"/>
    </row>
    <row r="211" spans="2:11" x14ac:dyDescent="0.2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1" x14ac:dyDescent="0.25">
      <c r="B212" s="40"/>
      <c r="C212" s="44"/>
      <c r="D212" s="44"/>
      <c r="E212" s="44"/>
      <c r="F212" s="53"/>
      <c r="G212" s="46"/>
      <c r="H212" s="53"/>
      <c r="I212" s="53"/>
      <c r="J212" s="46"/>
      <c r="K212" s="45"/>
    </row>
    <row r="213" spans="2:11" x14ac:dyDescent="0.25">
      <c r="B213" s="40"/>
      <c r="C213" s="41"/>
      <c r="D213" s="41"/>
      <c r="E213" s="41"/>
      <c r="F213" s="52"/>
      <c r="G213" s="43"/>
      <c r="H213" s="52"/>
      <c r="I213" s="52"/>
      <c r="J213" s="43"/>
      <c r="K213" s="42"/>
    </row>
    <row r="214" spans="2:11" x14ac:dyDescent="0.2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1" x14ac:dyDescent="0.25">
      <c r="B215" s="40"/>
      <c r="C215" s="44"/>
      <c r="D215" s="44"/>
      <c r="E215" s="44"/>
      <c r="F215" s="53"/>
      <c r="G215" s="46"/>
      <c r="H215" s="53"/>
      <c r="I215" s="53"/>
      <c r="J215" s="46"/>
      <c r="K215" s="45"/>
    </row>
    <row r="216" spans="2:11" x14ac:dyDescent="0.2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1" x14ac:dyDescent="0.25">
      <c r="B217" s="40"/>
      <c r="C217" s="41"/>
      <c r="D217" s="41"/>
      <c r="E217" s="41"/>
      <c r="F217" s="52"/>
      <c r="G217" s="43"/>
      <c r="H217" s="52"/>
      <c r="I217" s="52"/>
      <c r="J217" s="43"/>
      <c r="K217" s="42"/>
    </row>
    <row r="218" spans="2:11" x14ac:dyDescent="0.25">
      <c r="B218" s="40"/>
      <c r="C218" s="44"/>
      <c r="D218" s="44"/>
      <c r="E218" s="44"/>
      <c r="F218" s="53"/>
      <c r="G218" s="46"/>
      <c r="H218" s="53"/>
      <c r="I218" s="53"/>
      <c r="J218" s="46"/>
      <c r="K218" s="45"/>
    </row>
    <row r="219" spans="2:11" x14ac:dyDescent="0.2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1" x14ac:dyDescent="0.2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1" x14ac:dyDescent="0.25">
      <c r="B221" s="40"/>
      <c r="C221" s="41"/>
      <c r="D221" s="41"/>
      <c r="E221" s="41"/>
      <c r="F221" s="52"/>
      <c r="G221" s="43"/>
      <c r="H221" s="52"/>
      <c r="I221" s="52"/>
      <c r="J221" s="43"/>
      <c r="K221" s="42"/>
    </row>
    <row r="222" spans="2:11" x14ac:dyDescent="0.25">
      <c r="B222" s="40"/>
      <c r="C222" s="44"/>
      <c r="D222" s="44"/>
      <c r="E222" s="44"/>
      <c r="F222" s="53"/>
      <c r="G222" s="46"/>
      <c r="H222" s="53"/>
      <c r="I222" s="53"/>
      <c r="J222" s="46"/>
      <c r="K222" s="45"/>
    </row>
    <row r="223" spans="2:11" x14ac:dyDescent="0.25">
      <c r="B223" s="40"/>
      <c r="C223" s="47"/>
      <c r="D223" s="47"/>
      <c r="E223" s="47"/>
      <c r="F223" s="52"/>
      <c r="G223" s="43"/>
      <c r="H223" s="52"/>
      <c r="I223" s="52"/>
      <c r="J223" s="43"/>
      <c r="K223" s="42"/>
    </row>
    <row r="224" spans="2:11" x14ac:dyDescent="0.25">
      <c r="B224" s="40"/>
      <c r="C224" s="41"/>
      <c r="D224" s="41"/>
      <c r="E224" s="41"/>
      <c r="F224" s="52"/>
      <c r="G224" s="43"/>
      <c r="H224" s="52"/>
      <c r="I224" s="52"/>
      <c r="J224" s="43"/>
      <c r="K224" s="42"/>
    </row>
    <row r="225" spans="2:13" x14ac:dyDescent="0.25">
      <c r="B225" s="40"/>
      <c r="C225" s="41"/>
      <c r="D225" s="41"/>
      <c r="E225" s="41"/>
      <c r="F225" s="52"/>
      <c r="G225" s="43"/>
      <c r="H225" s="52"/>
      <c r="I225" s="52"/>
      <c r="J225" s="43"/>
      <c r="K225" s="42"/>
    </row>
    <row r="226" spans="2:13" x14ac:dyDescent="0.2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3" x14ac:dyDescent="0.25">
      <c r="B227" s="40"/>
      <c r="C227" s="41"/>
      <c r="D227" s="41"/>
      <c r="E227" s="41"/>
      <c r="F227" s="52"/>
      <c r="G227" s="43"/>
      <c r="H227" s="52"/>
      <c r="I227" s="52"/>
      <c r="J227" s="43"/>
      <c r="K227" s="42"/>
      <c r="L227" s="53"/>
    </row>
    <row r="228" spans="2:13" ht="27.75" customHeight="1" x14ac:dyDescent="0.25">
      <c r="B228" s="40"/>
      <c r="C228" s="44"/>
      <c r="D228" s="44"/>
      <c r="E228" s="44"/>
      <c r="F228" s="53"/>
      <c r="G228" s="46"/>
      <c r="H228" s="53"/>
      <c r="I228" s="53"/>
      <c r="J228" s="46"/>
      <c r="K228" s="45"/>
      <c r="L228" s="56"/>
    </row>
    <row r="229" spans="2:13" x14ac:dyDescent="0.25">
      <c r="B229" s="40"/>
      <c r="C229" s="44"/>
      <c r="D229" s="44"/>
      <c r="E229" s="44"/>
      <c r="F229" s="53"/>
      <c r="G229" s="46"/>
      <c r="H229" s="53"/>
      <c r="I229" s="53"/>
      <c r="J229" s="46"/>
      <c r="K229" s="45"/>
    </row>
    <row r="230" spans="2:13" x14ac:dyDescent="0.25">
      <c r="B230" s="40"/>
      <c r="C230" s="41"/>
      <c r="D230" s="41"/>
      <c r="E230" s="41"/>
      <c r="F230" s="52"/>
      <c r="G230" s="43"/>
      <c r="H230" s="52"/>
      <c r="I230" s="52"/>
      <c r="J230" s="43"/>
      <c r="K230" s="42"/>
    </row>
    <row r="231" spans="2:13" x14ac:dyDescent="0.25">
      <c r="B231" s="40"/>
      <c r="C231" s="44"/>
      <c r="D231" s="44"/>
      <c r="E231" s="44"/>
      <c r="F231" s="53"/>
      <c r="G231" s="46"/>
      <c r="H231" s="53"/>
      <c r="I231" s="53"/>
      <c r="J231" s="46"/>
      <c r="K231" s="45"/>
      <c r="M231" s="45"/>
    </row>
    <row r="232" spans="2:13" x14ac:dyDescent="0.25">
      <c r="B232" s="40"/>
      <c r="C232" s="44"/>
      <c r="D232" s="44"/>
      <c r="E232" s="44"/>
      <c r="F232" s="53"/>
      <c r="G232" s="46"/>
      <c r="H232" s="53"/>
      <c r="I232" s="53"/>
      <c r="J232" s="46"/>
      <c r="K232" s="45"/>
    </row>
    <row r="233" spans="2:13" ht="25.5" customHeight="1" x14ac:dyDescent="0.2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3" x14ac:dyDescent="0.25">
      <c r="B234" s="40"/>
      <c r="C234" s="41"/>
      <c r="D234" s="41"/>
      <c r="E234" s="41"/>
      <c r="F234" s="52"/>
      <c r="G234" s="43"/>
      <c r="H234" s="52"/>
      <c r="I234" s="52"/>
      <c r="J234" s="43"/>
      <c r="K234" s="42"/>
    </row>
    <row r="235" spans="2:13" x14ac:dyDescent="0.25">
      <c r="B235" s="40"/>
      <c r="C235" s="41"/>
      <c r="D235" s="41"/>
      <c r="E235" s="41"/>
      <c r="F235" s="52"/>
      <c r="G235" s="43"/>
      <c r="H235" s="52"/>
      <c r="I235" s="52"/>
      <c r="J235" s="43"/>
      <c r="K235" s="42"/>
    </row>
    <row r="236" spans="2:13" x14ac:dyDescent="0.25">
      <c r="B236" s="40"/>
      <c r="C236" s="44"/>
      <c r="D236" s="44"/>
      <c r="E236" s="44"/>
      <c r="F236" s="53"/>
      <c r="G236" s="46"/>
      <c r="H236" s="53"/>
      <c r="I236" s="53"/>
      <c r="J236" s="46"/>
      <c r="K236" s="45"/>
    </row>
    <row r="237" spans="2:13" x14ac:dyDescent="0.25">
      <c r="B237" s="40"/>
      <c r="C237" s="44"/>
      <c r="D237" s="44"/>
      <c r="E237" s="44"/>
      <c r="F237" s="53"/>
      <c r="G237" s="46"/>
      <c r="H237" s="53"/>
      <c r="I237" s="53"/>
      <c r="J237" s="46"/>
      <c r="K237" s="45"/>
    </row>
    <row r="238" spans="2:13" x14ac:dyDescent="0.25">
      <c r="B238" s="40"/>
      <c r="C238" s="41"/>
      <c r="D238" s="41"/>
      <c r="E238" s="41"/>
      <c r="F238" s="52"/>
      <c r="G238" s="43"/>
      <c r="H238" s="52"/>
      <c r="I238" s="52"/>
      <c r="J238" s="43"/>
      <c r="K238" s="42"/>
    </row>
    <row r="239" spans="2:13" x14ac:dyDescent="0.25">
      <c r="B239" s="40"/>
      <c r="C239" s="44"/>
      <c r="D239" s="44"/>
      <c r="E239" s="44"/>
      <c r="F239" s="53"/>
      <c r="G239" s="46"/>
      <c r="H239" s="53"/>
      <c r="I239" s="53"/>
      <c r="J239" s="46"/>
      <c r="K239" s="45"/>
    </row>
    <row r="240" spans="2:13" x14ac:dyDescent="0.25">
      <c r="B240" s="40"/>
      <c r="C240" s="44"/>
      <c r="D240" s="44"/>
      <c r="E240" s="44"/>
      <c r="F240" s="53"/>
      <c r="G240" s="46"/>
      <c r="H240" s="53"/>
      <c r="I240" s="53"/>
      <c r="J240" s="46"/>
      <c r="K240" s="45"/>
    </row>
    <row r="241" spans="2:11" x14ac:dyDescent="0.25">
      <c r="B241" s="40"/>
      <c r="C241" s="41"/>
      <c r="D241" s="41"/>
      <c r="E241" s="41"/>
      <c r="F241" s="52"/>
      <c r="G241" s="43"/>
      <c r="H241" s="52"/>
      <c r="I241" s="52"/>
      <c r="J241" s="43"/>
      <c r="K241" s="42"/>
    </row>
    <row r="242" spans="2:11" x14ac:dyDescent="0.25">
      <c r="B242" s="40"/>
      <c r="C242" s="44"/>
      <c r="D242" s="44"/>
      <c r="E242" s="44"/>
      <c r="F242" s="53"/>
      <c r="G242" s="46"/>
      <c r="H242" s="53"/>
      <c r="I242" s="53"/>
      <c r="J242" s="46"/>
      <c r="K242" s="45"/>
    </row>
    <row r="243" spans="2:11" x14ac:dyDescent="0.25">
      <c r="B243" s="40"/>
      <c r="C243" s="40"/>
      <c r="D243" s="40"/>
      <c r="E243" s="40"/>
      <c r="F243" s="54"/>
      <c r="G243" s="43"/>
      <c r="H243" s="52"/>
      <c r="I243" s="52"/>
      <c r="J243" s="43"/>
      <c r="K243" s="42"/>
    </row>
    <row r="249" spans="2:11" x14ac:dyDescent="0.25">
      <c r="H249" s="56"/>
      <c r="I249" s="56"/>
    </row>
    <row r="252" spans="2:11" x14ac:dyDescent="0.25">
      <c r="F252" s="55"/>
      <c r="G252" s="49"/>
      <c r="H252" s="100" t="s">
        <v>37</v>
      </c>
      <c r="I252" s="100"/>
      <c r="J252" s="100"/>
      <c r="K252" s="40"/>
    </row>
    <row r="253" spans="2:11" x14ac:dyDescent="0.25">
      <c r="H253" s="100" t="s">
        <v>32</v>
      </c>
      <c r="I253" s="100"/>
      <c r="J253" s="100"/>
      <c r="K253" s="40"/>
    </row>
    <row r="254" spans="2:11" x14ac:dyDescent="0.25">
      <c r="H254" s="100" t="s">
        <v>38</v>
      </c>
      <c r="I254" s="100"/>
      <c r="J254" s="100"/>
      <c r="K254" s="40"/>
    </row>
    <row r="282" ht="30.75" customHeight="1" x14ac:dyDescent="0.25"/>
    <row r="292" ht="19.5" customHeight="1" x14ac:dyDescent="0.25"/>
    <row r="303" ht="16.5" customHeight="1" x14ac:dyDescent="0.25"/>
  </sheetData>
  <autoFilter ref="B8:K39" xr:uid="{3CC86D2D-7327-4744-A3E6-408C21D57945}"/>
  <sortState xmlns:xlrd2="http://schemas.microsoft.com/office/spreadsheetml/2017/richdata2" ref="B9:K37">
    <sortCondition ref="F9:F37"/>
  </sortState>
  <mergeCells count="10">
    <mergeCell ref="H254:J254"/>
    <mergeCell ref="C4:K4"/>
    <mergeCell ref="C5:K5"/>
    <mergeCell ref="C6:K6"/>
    <mergeCell ref="B38:F38"/>
    <mergeCell ref="H252:J252"/>
    <mergeCell ref="H253:J253"/>
    <mergeCell ref="F44:G44"/>
    <mergeCell ref="F45:G45"/>
    <mergeCell ref="F46:G46"/>
  </mergeCells>
  <pageMargins left="0.23622047244094491" right="0.23622047244094491" top="0.74803149606299213" bottom="0.74803149606299213" header="0.31496062992125984" footer="0.31496062992125984"/>
  <pageSetup scale="21" orientation="landscape" r:id="rId1"/>
  <rowBreaks count="1" manualBreakCount="1">
    <brk id="56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5559-7ADF-4BDE-BE18-C8AD51E38A86}">
  <dimension ref="A1:J37"/>
  <sheetViews>
    <sheetView topLeftCell="A14" workbookViewId="0">
      <selection activeCell="G8" sqref="G8"/>
    </sheetView>
  </sheetViews>
  <sheetFormatPr baseColWidth="10" defaultRowHeight="15" x14ac:dyDescent="0.25"/>
  <cols>
    <col min="1" max="1" width="43.7109375" customWidth="1"/>
    <col min="2" max="2" width="50.85546875" customWidth="1"/>
    <col min="3" max="3" width="13.140625" bestFit="1" customWidth="1"/>
  </cols>
  <sheetData>
    <row r="1" spans="1:10" ht="31.5" x14ac:dyDescent="0.25">
      <c r="A1" s="91" t="s">
        <v>35</v>
      </c>
      <c r="B1" s="91" t="s">
        <v>33</v>
      </c>
      <c r="C1" s="91" t="s">
        <v>36</v>
      </c>
      <c r="D1" s="91" t="s">
        <v>50</v>
      </c>
      <c r="E1" s="91" t="s">
        <v>46</v>
      </c>
      <c r="F1" s="92" t="s">
        <v>47</v>
      </c>
      <c r="G1" s="91" t="s">
        <v>48</v>
      </c>
      <c r="H1" s="91" t="s">
        <v>49</v>
      </c>
      <c r="I1" s="92" t="s">
        <v>43</v>
      </c>
      <c r="J1" s="91" t="s">
        <v>45</v>
      </c>
    </row>
    <row r="2" spans="1:10" ht="21" x14ac:dyDescent="0.25">
      <c r="A2" s="93" t="s">
        <v>64</v>
      </c>
      <c r="B2" s="93" t="s">
        <v>71</v>
      </c>
      <c r="C2" s="93" t="s">
        <v>74</v>
      </c>
      <c r="D2" s="94">
        <v>45749</v>
      </c>
      <c r="E2" s="95">
        <v>21240</v>
      </c>
      <c r="F2" s="94">
        <v>45749</v>
      </c>
      <c r="G2" s="96">
        <v>0</v>
      </c>
      <c r="H2" s="97">
        <v>21240</v>
      </c>
      <c r="J2" s="90" t="s">
        <v>44</v>
      </c>
    </row>
    <row r="3" spans="1:10" ht="21" x14ac:dyDescent="0.25">
      <c r="A3" s="85" t="s">
        <v>63</v>
      </c>
      <c r="B3" s="85" t="s">
        <v>73</v>
      </c>
      <c r="C3" s="85" t="s">
        <v>76</v>
      </c>
      <c r="D3" s="86">
        <v>45818</v>
      </c>
      <c r="E3" s="87">
        <v>8001.84</v>
      </c>
      <c r="F3" s="86">
        <v>45814</v>
      </c>
      <c r="G3" s="88">
        <v>0</v>
      </c>
      <c r="H3" s="89">
        <v>8001.84</v>
      </c>
      <c r="J3" s="90" t="s">
        <v>44</v>
      </c>
    </row>
    <row r="4" spans="1:10" x14ac:dyDescent="0.25">
      <c r="A4" s="85" t="s">
        <v>77</v>
      </c>
      <c r="B4" s="85" t="s">
        <v>90</v>
      </c>
      <c r="C4" s="85" t="s">
        <v>88</v>
      </c>
      <c r="D4" s="86">
        <v>45826</v>
      </c>
      <c r="E4" s="87">
        <v>21000</v>
      </c>
      <c r="F4" s="86">
        <v>45814</v>
      </c>
      <c r="G4" s="88">
        <v>0</v>
      </c>
      <c r="H4" s="89">
        <v>21000</v>
      </c>
      <c r="J4" s="90" t="s">
        <v>44</v>
      </c>
    </row>
    <row r="5" spans="1:10" ht="21" x14ac:dyDescent="0.25">
      <c r="A5" s="85" t="s">
        <v>65</v>
      </c>
      <c r="B5" s="85" t="s">
        <v>72</v>
      </c>
      <c r="C5" s="85" t="s">
        <v>75</v>
      </c>
      <c r="D5" s="86">
        <v>45817</v>
      </c>
      <c r="E5" s="87">
        <v>480000</v>
      </c>
      <c r="F5" s="86">
        <v>45817</v>
      </c>
      <c r="G5" s="88">
        <v>0</v>
      </c>
      <c r="H5" s="89">
        <v>480000</v>
      </c>
      <c r="J5" s="90" t="s">
        <v>44</v>
      </c>
    </row>
    <row r="6" spans="1:10" x14ac:dyDescent="0.25">
      <c r="A6" s="85" t="s">
        <v>78</v>
      </c>
      <c r="B6" s="85" t="s">
        <v>90</v>
      </c>
      <c r="C6" s="85" t="s">
        <v>89</v>
      </c>
      <c r="D6" s="86">
        <v>45826</v>
      </c>
      <c r="E6" s="87">
        <v>8000</v>
      </c>
      <c r="F6" s="86">
        <v>45817</v>
      </c>
      <c r="G6" s="88">
        <v>0</v>
      </c>
      <c r="H6" s="89">
        <v>8000</v>
      </c>
      <c r="J6" s="90" t="s">
        <v>44</v>
      </c>
    </row>
    <row r="7" spans="1:10" ht="21" x14ac:dyDescent="0.25">
      <c r="A7" s="85" t="s">
        <v>85</v>
      </c>
      <c r="B7" s="85" t="s">
        <v>133</v>
      </c>
      <c r="C7" s="85" t="s">
        <v>107</v>
      </c>
      <c r="D7" s="86">
        <v>45832</v>
      </c>
      <c r="E7" s="87">
        <v>68204</v>
      </c>
      <c r="F7" s="86">
        <v>45832</v>
      </c>
      <c r="G7" s="88">
        <v>0</v>
      </c>
      <c r="H7" s="89">
        <v>68204</v>
      </c>
      <c r="J7" s="90" t="s">
        <v>44</v>
      </c>
    </row>
    <row r="8" spans="1:10" ht="21" x14ac:dyDescent="0.25">
      <c r="A8" s="85" t="s">
        <v>79</v>
      </c>
      <c r="B8" s="85" t="s">
        <v>93</v>
      </c>
      <c r="C8" s="85" t="s">
        <v>94</v>
      </c>
      <c r="D8" s="86">
        <v>45833</v>
      </c>
      <c r="E8" s="87">
        <v>13090.779999999999</v>
      </c>
      <c r="F8" s="86">
        <v>45833</v>
      </c>
      <c r="G8" s="88">
        <v>0</v>
      </c>
      <c r="H8" s="89">
        <v>13090.779999999999</v>
      </c>
      <c r="J8" s="90" t="s">
        <v>44</v>
      </c>
    </row>
    <row r="9" spans="1:10" ht="21" x14ac:dyDescent="0.25">
      <c r="A9" s="85" t="s">
        <v>87</v>
      </c>
      <c r="B9" s="85" t="s">
        <v>91</v>
      </c>
      <c r="C9" s="85" t="s">
        <v>92</v>
      </c>
      <c r="D9" s="86">
        <v>45838</v>
      </c>
      <c r="E9" s="87">
        <v>108749.9</v>
      </c>
      <c r="F9" s="86">
        <v>45838</v>
      </c>
      <c r="G9" s="88">
        <v>0</v>
      </c>
      <c r="H9" s="89">
        <v>108749.9</v>
      </c>
      <c r="J9" s="90" t="s">
        <v>44</v>
      </c>
    </row>
    <row r="10" spans="1:10" x14ac:dyDescent="0.25">
      <c r="A10" s="85" t="s">
        <v>80</v>
      </c>
      <c r="B10" s="85" t="s">
        <v>124</v>
      </c>
      <c r="C10" s="85" t="s">
        <v>95</v>
      </c>
      <c r="D10" s="86">
        <v>45839</v>
      </c>
      <c r="E10" s="87">
        <v>9912</v>
      </c>
      <c r="F10" s="86">
        <v>45839</v>
      </c>
      <c r="G10" s="88">
        <v>0</v>
      </c>
      <c r="H10" s="89">
        <v>9912</v>
      </c>
      <c r="J10" s="90" t="s">
        <v>44</v>
      </c>
    </row>
    <row r="11" spans="1:10" x14ac:dyDescent="0.25">
      <c r="A11" s="85" t="s">
        <v>80</v>
      </c>
      <c r="B11" s="85" t="s">
        <v>124</v>
      </c>
      <c r="C11" s="85" t="s">
        <v>96</v>
      </c>
      <c r="D11" s="86">
        <v>45839</v>
      </c>
      <c r="E11" s="87">
        <v>8496</v>
      </c>
      <c r="F11" s="86">
        <v>45839</v>
      </c>
      <c r="G11" s="88">
        <v>0</v>
      </c>
      <c r="H11" s="89">
        <v>8496</v>
      </c>
      <c r="J11" s="90" t="s">
        <v>44</v>
      </c>
    </row>
    <row r="12" spans="1:10" x14ac:dyDescent="0.25">
      <c r="A12" s="85" t="s">
        <v>80</v>
      </c>
      <c r="B12" s="85" t="s">
        <v>124</v>
      </c>
      <c r="C12" s="85" t="s">
        <v>97</v>
      </c>
      <c r="D12" s="86">
        <v>45839</v>
      </c>
      <c r="E12" s="87">
        <v>26550</v>
      </c>
      <c r="F12" s="86">
        <v>45839</v>
      </c>
      <c r="G12" s="88">
        <v>0</v>
      </c>
      <c r="H12" s="89">
        <v>26550</v>
      </c>
      <c r="J12" s="90" t="s">
        <v>44</v>
      </c>
    </row>
    <row r="13" spans="1:10" x14ac:dyDescent="0.25">
      <c r="A13" s="85" t="s">
        <v>67</v>
      </c>
      <c r="B13" s="85" t="s">
        <v>125</v>
      </c>
      <c r="C13" s="85" t="s">
        <v>98</v>
      </c>
      <c r="D13" s="86">
        <v>45839</v>
      </c>
      <c r="E13" s="87">
        <v>153033.97</v>
      </c>
      <c r="F13" s="86">
        <v>45839</v>
      </c>
      <c r="G13" s="88">
        <v>0</v>
      </c>
      <c r="H13" s="89">
        <v>153033.97</v>
      </c>
      <c r="J13" s="90" t="s">
        <v>44</v>
      </c>
    </row>
    <row r="14" spans="1:10" ht="21" x14ac:dyDescent="0.25">
      <c r="A14" s="85" t="s">
        <v>81</v>
      </c>
      <c r="B14" s="85" t="s">
        <v>127</v>
      </c>
      <c r="C14" s="85" t="s">
        <v>101</v>
      </c>
      <c r="D14" s="86">
        <v>45839</v>
      </c>
      <c r="E14" s="87">
        <v>15879.8</v>
      </c>
      <c r="F14" s="86">
        <v>45839</v>
      </c>
      <c r="G14" s="88">
        <v>0</v>
      </c>
      <c r="H14" s="89">
        <v>15879.8</v>
      </c>
      <c r="J14" s="90" t="s">
        <v>44</v>
      </c>
    </row>
    <row r="15" spans="1:10" ht="31.5" x14ac:dyDescent="0.25">
      <c r="A15" s="85" t="s">
        <v>83</v>
      </c>
      <c r="B15" s="85" t="s">
        <v>131</v>
      </c>
      <c r="C15" s="85" t="s">
        <v>105</v>
      </c>
      <c r="D15" s="86">
        <v>45839</v>
      </c>
      <c r="E15" s="87">
        <v>233467.28</v>
      </c>
      <c r="F15" s="86">
        <v>45839</v>
      </c>
      <c r="G15" s="88">
        <v>0</v>
      </c>
      <c r="H15" s="89">
        <v>233467.28</v>
      </c>
      <c r="J15" s="90" t="s">
        <v>44</v>
      </c>
    </row>
    <row r="16" spans="1:10" x14ac:dyDescent="0.25">
      <c r="A16" s="85" t="s">
        <v>80</v>
      </c>
      <c r="B16" s="85" t="s">
        <v>124</v>
      </c>
      <c r="C16" s="85" t="s">
        <v>99</v>
      </c>
      <c r="D16" s="86">
        <v>45846</v>
      </c>
      <c r="E16" s="87">
        <v>4425</v>
      </c>
      <c r="F16" s="86">
        <v>45846</v>
      </c>
      <c r="G16" s="88">
        <v>0</v>
      </c>
      <c r="H16" s="89">
        <v>4425</v>
      </c>
      <c r="J16" s="90" t="s">
        <v>44</v>
      </c>
    </row>
    <row r="17" spans="1:10" ht="31.5" x14ac:dyDescent="0.25">
      <c r="A17" s="85" t="s">
        <v>64</v>
      </c>
      <c r="B17" s="85" t="s">
        <v>126</v>
      </c>
      <c r="C17" s="85" t="s">
        <v>100</v>
      </c>
      <c r="D17" s="86">
        <v>45846</v>
      </c>
      <c r="E17" s="87">
        <v>20060</v>
      </c>
      <c r="F17" s="86">
        <v>45846</v>
      </c>
      <c r="G17" s="88">
        <v>0</v>
      </c>
      <c r="H17" s="89">
        <v>20060</v>
      </c>
      <c r="J17" s="90" t="s">
        <v>44</v>
      </c>
    </row>
    <row r="18" spans="1:10" x14ac:dyDescent="0.25">
      <c r="A18" s="85" t="s">
        <v>82</v>
      </c>
      <c r="B18" s="85" t="s">
        <v>129</v>
      </c>
      <c r="C18" s="85" t="s">
        <v>103</v>
      </c>
      <c r="D18" s="86">
        <v>45846</v>
      </c>
      <c r="E18" s="87">
        <v>1377250</v>
      </c>
      <c r="F18" s="86">
        <v>45846</v>
      </c>
      <c r="G18" s="88">
        <v>0</v>
      </c>
      <c r="H18" s="89">
        <v>1377250</v>
      </c>
      <c r="J18" s="90" t="s">
        <v>44</v>
      </c>
    </row>
    <row r="19" spans="1:10" x14ac:dyDescent="0.25">
      <c r="A19" s="85" t="s">
        <v>62</v>
      </c>
      <c r="B19" s="85" t="s">
        <v>128</v>
      </c>
      <c r="C19" s="85" t="s">
        <v>102</v>
      </c>
      <c r="D19" s="86">
        <v>45847</v>
      </c>
      <c r="E19" s="87">
        <v>3000</v>
      </c>
      <c r="F19" s="86">
        <v>45847</v>
      </c>
      <c r="G19" s="88">
        <v>0</v>
      </c>
      <c r="H19" s="89">
        <v>3000</v>
      </c>
      <c r="J19" s="90" t="s">
        <v>44</v>
      </c>
    </row>
    <row r="20" spans="1:10" x14ac:dyDescent="0.25">
      <c r="A20" s="85" t="s">
        <v>84</v>
      </c>
      <c r="B20" s="85" t="s">
        <v>132</v>
      </c>
      <c r="C20" s="85" t="s">
        <v>106</v>
      </c>
      <c r="D20" s="86">
        <v>45847</v>
      </c>
      <c r="E20" s="87">
        <v>8600</v>
      </c>
      <c r="F20" s="86">
        <v>45847</v>
      </c>
      <c r="G20" s="88">
        <v>0</v>
      </c>
      <c r="H20" s="89">
        <v>8600</v>
      </c>
      <c r="J20" s="90" t="s">
        <v>44</v>
      </c>
    </row>
    <row r="21" spans="1:10" ht="21" x14ac:dyDescent="0.25">
      <c r="A21" s="85" t="s">
        <v>69</v>
      </c>
      <c r="B21" s="85" t="s">
        <v>143</v>
      </c>
      <c r="C21" s="85" t="s">
        <v>117</v>
      </c>
      <c r="D21" s="86">
        <v>45850</v>
      </c>
      <c r="E21" s="87">
        <v>5863.16</v>
      </c>
      <c r="F21" s="86">
        <v>45850</v>
      </c>
      <c r="G21" s="88">
        <v>0</v>
      </c>
      <c r="H21" s="89">
        <v>5863.16</v>
      </c>
      <c r="J21" s="90" t="s">
        <v>44</v>
      </c>
    </row>
    <row r="22" spans="1:10" ht="21" x14ac:dyDescent="0.25">
      <c r="A22" s="85" t="s">
        <v>69</v>
      </c>
      <c r="B22" s="85" t="s">
        <v>144</v>
      </c>
      <c r="C22" s="85" t="s">
        <v>118</v>
      </c>
      <c r="D22" s="86">
        <v>45850</v>
      </c>
      <c r="E22" s="87">
        <v>61966.03</v>
      </c>
      <c r="F22" s="86">
        <v>45850</v>
      </c>
      <c r="G22" s="88">
        <v>0</v>
      </c>
      <c r="H22" s="89">
        <v>61966.03</v>
      </c>
      <c r="J22" s="90" t="s">
        <v>44</v>
      </c>
    </row>
    <row r="23" spans="1:10" ht="21" x14ac:dyDescent="0.25">
      <c r="A23" s="85" t="s">
        <v>68</v>
      </c>
      <c r="B23" s="85" t="s">
        <v>137</v>
      </c>
      <c r="C23" s="85" t="s">
        <v>111</v>
      </c>
      <c r="D23" s="86">
        <v>45857</v>
      </c>
      <c r="E23" s="87">
        <v>76500</v>
      </c>
      <c r="F23" s="86">
        <v>45857</v>
      </c>
      <c r="G23" s="88">
        <v>0</v>
      </c>
      <c r="H23" s="89">
        <v>76500</v>
      </c>
      <c r="J23" s="90" t="s">
        <v>44</v>
      </c>
    </row>
    <row r="24" spans="1:10" ht="31.5" x14ac:dyDescent="0.25">
      <c r="A24" s="85" t="s">
        <v>65</v>
      </c>
      <c r="B24" s="85" t="s">
        <v>138</v>
      </c>
      <c r="C24" s="85" t="s">
        <v>112</v>
      </c>
      <c r="D24" s="86">
        <v>45859</v>
      </c>
      <c r="E24" s="87">
        <v>54000</v>
      </c>
      <c r="F24" s="86">
        <v>45859</v>
      </c>
      <c r="G24" s="88">
        <v>0</v>
      </c>
      <c r="H24" s="89">
        <v>54000</v>
      </c>
      <c r="J24" s="90" t="s">
        <v>44</v>
      </c>
    </row>
    <row r="25" spans="1:10" x14ac:dyDescent="0.25">
      <c r="A25" s="85" t="s">
        <v>62</v>
      </c>
      <c r="B25" s="85" t="s">
        <v>134</v>
      </c>
      <c r="C25" s="85" t="s">
        <v>108</v>
      </c>
      <c r="D25" s="86">
        <v>45860</v>
      </c>
      <c r="E25" s="87">
        <v>2340</v>
      </c>
      <c r="F25" s="86">
        <v>45860</v>
      </c>
      <c r="G25" s="88">
        <v>0</v>
      </c>
      <c r="H25" s="89">
        <v>2340</v>
      </c>
      <c r="J25" s="90" t="s">
        <v>44</v>
      </c>
    </row>
    <row r="26" spans="1:10" ht="21" x14ac:dyDescent="0.25">
      <c r="A26" s="85" t="s">
        <v>79</v>
      </c>
      <c r="B26" s="85" t="s">
        <v>136</v>
      </c>
      <c r="C26" s="85" t="s">
        <v>110</v>
      </c>
      <c r="D26" s="86">
        <v>45860</v>
      </c>
      <c r="E26" s="87">
        <v>13090.779999999999</v>
      </c>
      <c r="F26" s="86">
        <v>45860</v>
      </c>
      <c r="G26" s="88">
        <v>0</v>
      </c>
      <c r="H26" s="89">
        <v>13090.779999999999</v>
      </c>
      <c r="J26" s="90" t="s">
        <v>44</v>
      </c>
    </row>
    <row r="27" spans="1:10" ht="31.5" x14ac:dyDescent="0.25">
      <c r="A27" s="85" t="s">
        <v>86</v>
      </c>
      <c r="B27" s="85" t="s">
        <v>145</v>
      </c>
      <c r="C27" s="85" t="s">
        <v>119</v>
      </c>
      <c r="D27" s="86">
        <v>45860</v>
      </c>
      <c r="E27" s="87">
        <v>140386.51999999999</v>
      </c>
      <c r="F27" s="86">
        <v>45860</v>
      </c>
      <c r="G27" s="88">
        <v>0</v>
      </c>
      <c r="H27" s="89">
        <v>140386.51999999999</v>
      </c>
      <c r="J27" s="90" t="s">
        <v>44</v>
      </c>
    </row>
    <row r="28" spans="1:10" ht="31.5" x14ac:dyDescent="0.25">
      <c r="A28" s="85" t="s">
        <v>86</v>
      </c>
      <c r="B28" s="85" t="s">
        <v>146</v>
      </c>
      <c r="C28" s="85" t="s">
        <v>120</v>
      </c>
      <c r="D28" s="86">
        <v>45860</v>
      </c>
      <c r="E28" s="87">
        <v>43500</v>
      </c>
      <c r="F28" s="86">
        <v>45860</v>
      </c>
      <c r="G28" s="88">
        <v>0</v>
      </c>
      <c r="H28" s="89">
        <v>43500</v>
      </c>
      <c r="J28" s="90" t="s">
        <v>44</v>
      </c>
    </row>
    <row r="29" spans="1:10" ht="31.5" x14ac:dyDescent="0.25">
      <c r="A29" s="85" t="s">
        <v>86</v>
      </c>
      <c r="B29" s="85" t="s">
        <v>147</v>
      </c>
      <c r="C29" s="85" t="s">
        <v>121</v>
      </c>
      <c r="D29" s="86">
        <v>45860</v>
      </c>
      <c r="E29" s="87">
        <v>156600</v>
      </c>
      <c r="F29" s="86">
        <v>45860</v>
      </c>
      <c r="G29" s="88">
        <v>0</v>
      </c>
      <c r="H29" s="89">
        <v>156600</v>
      </c>
      <c r="J29" s="90" t="s">
        <v>44</v>
      </c>
    </row>
    <row r="30" spans="1:10" x14ac:dyDescent="0.25">
      <c r="A30" s="85" t="s">
        <v>66</v>
      </c>
      <c r="B30" s="85" t="s">
        <v>135</v>
      </c>
      <c r="C30" s="85" t="s">
        <v>109</v>
      </c>
      <c r="D30" s="86">
        <v>45861</v>
      </c>
      <c r="E30" s="87">
        <v>162098.9</v>
      </c>
      <c r="F30" s="86">
        <v>45861</v>
      </c>
      <c r="G30" s="88">
        <v>0</v>
      </c>
      <c r="H30" s="89">
        <v>162098.9</v>
      </c>
      <c r="J30" s="90" t="s">
        <v>44</v>
      </c>
    </row>
    <row r="31" spans="1:10" ht="21" x14ac:dyDescent="0.25">
      <c r="A31" s="85" t="s">
        <v>70</v>
      </c>
      <c r="B31" s="85" t="s">
        <v>139</v>
      </c>
      <c r="C31" s="85" t="s">
        <v>113</v>
      </c>
      <c r="D31" s="86">
        <v>45866</v>
      </c>
      <c r="E31" s="87">
        <v>90703.810000000012</v>
      </c>
      <c r="F31" s="86">
        <v>45866</v>
      </c>
      <c r="G31" s="88">
        <v>0</v>
      </c>
      <c r="H31" s="89">
        <v>90703.810000000012</v>
      </c>
      <c r="J31" s="90" t="s">
        <v>44</v>
      </c>
    </row>
    <row r="32" spans="1:10" ht="21" x14ac:dyDescent="0.25">
      <c r="A32" s="85" t="s">
        <v>70</v>
      </c>
      <c r="B32" s="85" t="s">
        <v>140</v>
      </c>
      <c r="C32" s="85" t="s">
        <v>114</v>
      </c>
      <c r="D32" s="86">
        <v>45866</v>
      </c>
      <c r="E32" s="87">
        <v>8135.9100000000008</v>
      </c>
      <c r="F32" s="86">
        <v>45866</v>
      </c>
      <c r="G32" s="88">
        <v>0</v>
      </c>
      <c r="H32" s="89">
        <v>8135.9100000000008</v>
      </c>
      <c r="J32" s="90" t="s">
        <v>44</v>
      </c>
    </row>
    <row r="33" spans="1:10" ht="21" x14ac:dyDescent="0.25">
      <c r="A33" s="85" t="s">
        <v>70</v>
      </c>
      <c r="B33" s="85" t="s">
        <v>141</v>
      </c>
      <c r="C33" s="85" t="s">
        <v>115</v>
      </c>
      <c r="D33" s="86">
        <v>45866</v>
      </c>
      <c r="E33" s="87">
        <v>32179.010000000002</v>
      </c>
      <c r="F33" s="86">
        <v>45866</v>
      </c>
      <c r="G33" s="88">
        <v>0</v>
      </c>
      <c r="H33" s="89">
        <v>32179.010000000002</v>
      </c>
      <c r="J33" s="90" t="s">
        <v>44</v>
      </c>
    </row>
    <row r="34" spans="1:10" ht="21" x14ac:dyDescent="0.25">
      <c r="A34" s="85" t="s">
        <v>70</v>
      </c>
      <c r="B34" s="85" t="s">
        <v>142</v>
      </c>
      <c r="C34" s="85" t="s">
        <v>116</v>
      </c>
      <c r="D34" s="86">
        <v>45866</v>
      </c>
      <c r="E34" s="87">
        <v>83445.289999999994</v>
      </c>
      <c r="F34" s="86">
        <v>45866</v>
      </c>
      <c r="G34" s="88">
        <v>0</v>
      </c>
      <c r="H34" s="89">
        <v>83445.289999999994</v>
      </c>
      <c r="J34" s="90" t="s">
        <v>44</v>
      </c>
    </row>
    <row r="35" spans="1:10" ht="21" x14ac:dyDescent="0.25">
      <c r="A35" s="85" t="s">
        <v>87</v>
      </c>
      <c r="B35" s="85" t="s">
        <v>148</v>
      </c>
      <c r="C35" s="85" t="s">
        <v>122</v>
      </c>
      <c r="D35" s="86">
        <v>45868</v>
      </c>
      <c r="E35" s="87">
        <v>86999.92</v>
      </c>
      <c r="F35" s="86">
        <v>45868</v>
      </c>
      <c r="G35" s="88">
        <v>0</v>
      </c>
      <c r="H35" s="89">
        <v>86999.92</v>
      </c>
      <c r="J35" s="90" t="s">
        <v>44</v>
      </c>
    </row>
    <row r="36" spans="1:10" x14ac:dyDescent="0.25">
      <c r="A36" s="85" t="s">
        <v>80</v>
      </c>
      <c r="B36" s="85" t="s">
        <v>124</v>
      </c>
      <c r="C36" s="85" t="s">
        <v>123</v>
      </c>
      <c r="D36" s="86">
        <v>45869</v>
      </c>
      <c r="E36" s="87">
        <v>7080</v>
      </c>
      <c r="F36" s="86">
        <v>45869</v>
      </c>
      <c r="G36" s="88">
        <v>0</v>
      </c>
      <c r="H36" s="89">
        <v>7080</v>
      </c>
      <c r="J36" s="90" t="s">
        <v>44</v>
      </c>
    </row>
    <row r="37" spans="1:10" x14ac:dyDescent="0.25">
      <c r="A37" s="85" t="s">
        <v>82</v>
      </c>
      <c r="B37" s="85" t="s">
        <v>130</v>
      </c>
      <c r="C37" s="85" t="s">
        <v>104</v>
      </c>
      <c r="D37" s="86">
        <v>45886</v>
      </c>
      <c r="E37" s="87">
        <v>36315</v>
      </c>
      <c r="F37" s="86">
        <v>45886</v>
      </c>
      <c r="G37" s="88">
        <v>0</v>
      </c>
      <c r="H37" s="89">
        <v>36315</v>
      </c>
      <c r="J37" s="90" t="s">
        <v>44</v>
      </c>
    </row>
  </sheetData>
  <autoFilter ref="A1:J37" xr:uid="{E0EF5559-7ADF-4BDE-BE18-C8AD51E38A86}">
    <sortState xmlns:xlrd2="http://schemas.microsoft.com/office/spreadsheetml/2017/richdata2" ref="A2:J37">
      <sortCondition ref="F1:F3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06" t="s">
        <v>1</v>
      </c>
      <c r="D6" s="106"/>
      <c r="E6" s="106"/>
      <c r="F6" s="106"/>
      <c r="G6" s="106"/>
      <c r="H6" s="8"/>
    </row>
    <row r="7" spans="2:8" x14ac:dyDescent="0.25">
      <c r="B7" s="6"/>
      <c r="H7" s="7"/>
    </row>
    <row r="8" spans="2:8" x14ac:dyDescent="0.25">
      <c r="B8" s="6"/>
      <c r="D8" s="9" t="s">
        <v>2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07" t="s">
        <v>3</v>
      </c>
      <c r="C11" s="108"/>
      <c r="D11" s="108"/>
      <c r="E11" s="108"/>
      <c r="F11" s="108"/>
      <c r="G11" s="108"/>
      <c r="H11" s="109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5</v>
      </c>
      <c r="F15" s="1"/>
      <c r="H15" s="7"/>
    </row>
    <row r="16" spans="2:8" ht="16.5" x14ac:dyDescent="0.35">
      <c r="B16" s="11" t="s">
        <v>6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8</v>
      </c>
      <c r="F20" s="1"/>
      <c r="H20" s="7"/>
    </row>
    <row r="21" spans="2:13" x14ac:dyDescent="0.25">
      <c r="B21" s="11" t="s">
        <v>9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10" t="s">
        <v>10</v>
      </c>
      <c r="D23" s="110"/>
      <c r="E23" s="110"/>
      <c r="F23" s="110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11" t="s">
        <v>16</v>
      </c>
      <c r="C29" s="112"/>
      <c r="D29" s="112"/>
      <c r="E29" s="112"/>
      <c r="F29" s="112"/>
      <c r="G29" s="112"/>
      <c r="H29" s="113"/>
    </row>
    <row r="30" spans="2:13" ht="15.75" thickTop="1" x14ac:dyDescent="0.25">
      <c r="B30" s="6"/>
      <c r="F30" s="1"/>
      <c r="H30" s="7"/>
    </row>
    <row r="31" spans="2:13" x14ac:dyDescent="0.25">
      <c r="B31" s="114" t="s">
        <v>17</v>
      </c>
      <c r="C31" s="115"/>
      <c r="D31" s="115"/>
      <c r="E31" s="115"/>
      <c r="F31" s="115"/>
      <c r="G31" s="115"/>
      <c r="H31" s="116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8</v>
      </c>
      <c r="C45" s="22"/>
      <c r="D45" s="22"/>
      <c r="E45" s="22"/>
      <c r="F45" s="22"/>
      <c r="G45" s="22"/>
      <c r="H45" s="25"/>
    </row>
    <row r="46" spans="2:9" x14ac:dyDescent="0.25">
      <c r="B46" s="11" t="s">
        <v>9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08" t="s">
        <v>0</v>
      </c>
      <c r="C2" s="108"/>
      <c r="D2" s="108"/>
    </row>
    <row r="3" spans="2:4" x14ac:dyDescent="0.25">
      <c r="B3" t="s">
        <v>31</v>
      </c>
    </row>
    <row r="6" spans="2:4" x14ac:dyDescent="0.25">
      <c r="B6" s="9" t="s">
        <v>22</v>
      </c>
      <c r="C6" s="9"/>
    </row>
    <row r="7" spans="2:4" x14ac:dyDescent="0.25">
      <c r="B7" t="s">
        <v>23</v>
      </c>
      <c r="D7" s="35">
        <v>189543.07</v>
      </c>
    </row>
    <row r="8" spans="2:4" x14ac:dyDescent="0.25">
      <c r="B8" t="s">
        <v>24</v>
      </c>
      <c r="D8" s="35">
        <v>3892815.52</v>
      </c>
    </row>
    <row r="9" spans="2:4" x14ac:dyDescent="0.25">
      <c r="B9" t="s">
        <v>25</v>
      </c>
      <c r="D9" s="35">
        <v>762391</v>
      </c>
    </row>
    <row r="10" spans="2:4" ht="15.75" thickBot="1" x14ac:dyDescent="0.3">
      <c r="B10" s="18" t="s">
        <v>27</v>
      </c>
      <c r="C10" s="1"/>
      <c r="D10" s="37">
        <f>SUM(D7:D9)</f>
        <v>4844749.59</v>
      </c>
    </row>
    <row r="12" spans="2:4" ht="15.75" thickBot="1" x14ac:dyDescent="0.3">
      <c r="B12" t="s">
        <v>28</v>
      </c>
      <c r="C12" t="s">
        <v>26</v>
      </c>
      <c r="D12" s="36" t="e">
        <f>+#REF!</f>
        <v>#REF!</v>
      </c>
    </row>
    <row r="15" spans="2:4" ht="15.75" thickBot="1" x14ac:dyDescent="0.3">
      <c r="B15" s="18" t="s">
        <v>29</v>
      </c>
      <c r="C15" s="1" t="s">
        <v>30</v>
      </c>
      <c r="D15" s="38" t="e">
        <f>+D10-D12</f>
        <v>#REF!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FORMULARIO SISANOC</vt:lpstr>
      <vt:lpstr>Hoja2</vt:lpstr>
      <vt:lpstr>Analisis por anti</vt:lpstr>
      <vt:lpstr>Hoja1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José Jiménez</cp:lastModifiedBy>
  <cp:lastPrinted>2025-09-08T16:17:02Z</cp:lastPrinted>
  <dcterms:created xsi:type="dcterms:W3CDTF">2019-09-05T12:51:01Z</dcterms:created>
  <dcterms:modified xsi:type="dcterms:W3CDTF">2025-09-09T15:16:41Z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</Properties>
</file>