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Reporte/"/>
    </mc:Choice>
  </mc:AlternateContent>
  <xr:revisionPtr revIDLastSave="2" documentId="8_{AA905B6E-0C9D-408C-AF4A-9BC75D4F3F83}" xr6:coauthVersionLast="47" xr6:coauthVersionMax="47" xr10:uidLastSave="{083B9B7E-E3DC-4B79-AADC-3CF0FFCD26B6}"/>
  <bookViews>
    <workbookView xWindow="-120" yWindow="-120" windowWidth="20730" windowHeight="11040" firstSheet="4" activeTab="5" xr2:uid="{00000000-000D-0000-FFFF-FFFF00000000}"/>
  </bookViews>
  <sheets>
    <sheet name="Extension Actividad por fecha" sheetId="2" r:id="rId1"/>
    <sheet name="Extension Actividad x categoria" sheetId="3" r:id="rId2"/>
    <sheet name="CONCURSOS PARA TECNIFICACION" sheetId="5" r:id="rId3"/>
    <sheet name="TECNIFICACION DE RIEGO" sheetId="6" r:id="rId4"/>
    <sheet name="levantamiento topograficos" sheetId="7" r:id="rId5"/>
    <sheet name="OAI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B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</calcChain>
</file>

<file path=xl/sharedStrings.xml><?xml version="1.0" encoding="utf-8"?>
<sst xmlns="http://schemas.openxmlformats.org/spreadsheetml/2006/main" count="91" uniqueCount="67">
  <si>
    <t>No.</t>
  </si>
  <si>
    <t>Actividad</t>
  </si>
  <si>
    <t>Fecha</t>
  </si>
  <si>
    <t>Beneficiarios</t>
  </si>
  <si>
    <t>Invitados</t>
  </si>
  <si>
    <t>Total</t>
  </si>
  <si>
    <t>Curso Básico de “Sistemas de Riego Tecnificados” a Agentes de Desarrollo del Banco Agrícola en Santiago Rodríguez.</t>
  </si>
  <si>
    <t>Inducción a los “Sistemas de Riego Tecnificados” a productores vinculados a la Junta de Regantes, Mao.</t>
  </si>
  <si>
    <t>Inducción a los productores de la Asociación El Porvenir en La Canela, provincia Santiago de los Caballeros.</t>
  </si>
  <si>
    <t>Inducción a técnicos del Ministerio de Agricultura en Dajabón.</t>
  </si>
  <si>
    <t>Capacitación a técnicos del Instituto Agrario Dominicano (IAD), provincia de San Cristóbal</t>
  </si>
  <si>
    <t>Inducción a beneficiarios convocados por la Regional Norte, TNR en Mao, provincia Valverde.</t>
  </si>
  <si>
    <t>Capacitación a beneficiarios convocados por la Regional Norte, TNR en Monte Cristi.</t>
  </si>
  <si>
    <t>Capacitación sobre sistemas de riego presurizado a potenciales beneficiarios convocados por el IAD en Dajabón.</t>
  </si>
  <si>
    <t>Capacitación a beneficiarios convocados por la Regional Sur, TNR en el municipio de Matanzas con asiento en Baní, provincia Peravia.</t>
  </si>
  <si>
    <t>Capacitación a beneficiarios convocados por la Oficina Regional Norte,TNR.</t>
  </si>
  <si>
    <t>Capacitación a beneficiarios convocados por la UASD en Mao, provincia Valverde.</t>
  </si>
  <si>
    <t>Capacitación a beneficiarios convocados por la UASD en el Distrito Nacional, provincia Santo Domingo.</t>
  </si>
  <si>
    <t>Capacitación a beneficiarios convocados por la Regional Sur, TNR en Baní, provincia Peravia.</t>
  </si>
  <si>
    <t>12/10/2023</t>
  </si>
  <si>
    <t>19-10-2023</t>
  </si>
  <si>
    <t>20-10-2023</t>
  </si>
  <si>
    <t>26-10-2023</t>
  </si>
  <si>
    <t>27-10-2023</t>
  </si>
  <si>
    <t>3/11/2023</t>
  </si>
  <si>
    <t>8/11/2023</t>
  </si>
  <si>
    <t>10/11/2023</t>
  </si>
  <si>
    <t>17-11-2023</t>
  </si>
  <si>
    <t>30-11-2023</t>
  </si>
  <si>
    <t>1/12/2023</t>
  </si>
  <si>
    <t>7/12/2023</t>
  </si>
  <si>
    <t>8/12/2023</t>
  </si>
  <si>
    <t>12/12/2023</t>
  </si>
  <si>
    <t>Cursos</t>
  </si>
  <si>
    <t>Inducción</t>
  </si>
  <si>
    <t>Capacitacion</t>
  </si>
  <si>
    <t>Induccion Invitado</t>
  </si>
  <si>
    <t>Curso (Beneficiarios)</t>
  </si>
  <si>
    <t>Cursos (Invitados)</t>
  </si>
  <si>
    <t>Tipo de capacitacion</t>
  </si>
  <si>
    <t>Entrenamiento</t>
  </si>
  <si>
    <t>Entrenamiento Beneficiario</t>
  </si>
  <si>
    <t>Inducción Beneficiario</t>
  </si>
  <si>
    <t>Entrenamiento Invitados</t>
  </si>
  <si>
    <t>Asistentes</t>
  </si>
  <si>
    <t xml:space="preserve">Inducción a los técnicos del Ministerio de Agricultura en Villa Vásquez, provincia Monte Cristi. </t>
  </si>
  <si>
    <t xml:space="preserve">Inducción a beneficiarios convocados por la Universidad Autónoma de Santo Domingo (UASD) en el Distrito Nacional, provincia Santo Domingo. </t>
  </si>
  <si>
    <t xml:space="preserve">Inducción a beneficiarios convocados por la Regional Sur, TNR en Baní, provincia Peravia. </t>
  </si>
  <si>
    <t xml:space="preserve"> </t>
  </si>
  <si>
    <t>No. concurso</t>
  </si>
  <si>
    <t>Ubicación</t>
  </si>
  <si>
    <t>Cantidad de Tareas</t>
  </si>
  <si>
    <t>Rubro Impactado</t>
  </si>
  <si>
    <t>Sexo</t>
  </si>
  <si>
    <t>Edad</t>
  </si>
  <si>
    <t>Cantidad postulante</t>
  </si>
  <si>
    <t>Sexo Postulante</t>
  </si>
  <si>
    <t>Tareas de tierra</t>
  </si>
  <si>
    <t>Ubicación de la Parcela</t>
  </si>
  <si>
    <t>Cultivo</t>
  </si>
  <si>
    <t>Estatus del Proyecto</t>
  </si>
  <si>
    <t xml:space="preserve"> Tareas levantadas </t>
  </si>
  <si>
    <t>Km. Línea de conducción</t>
  </si>
  <si>
    <t>Solicitud</t>
  </si>
  <si>
    <t>Vía</t>
  </si>
  <si>
    <t>Estatus</t>
  </si>
  <si>
    <t>Tiempo de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</si>
</sst>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F380-34BE-4A3F-A9B8-803CCD87199C}">
  <dimension ref="A1:G17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4.140625" bestFit="1" customWidth="1"/>
    <col min="2" max="2" width="19" bestFit="1" customWidth="1"/>
    <col min="3" max="3" width="36.140625" customWidth="1"/>
    <col min="4" max="4" width="10.7109375" bestFit="1" customWidth="1"/>
    <col min="5" max="5" width="12.5703125" bestFit="1" customWidth="1"/>
    <col min="10" max="10" width="25.7109375" bestFit="1" customWidth="1"/>
    <col min="12" max="12" width="20" bestFit="1" customWidth="1"/>
  </cols>
  <sheetData>
    <row r="1" spans="1:7" x14ac:dyDescent="0.25">
      <c r="A1" s="1" t="s">
        <v>0</v>
      </c>
      <c r="B1" s="1" t="s">
        <v>39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>
        <v>1</v>
      </c>
      <c r="B2" t="s">
        <v>33</v>
      </c>
      <c r="C2" t="s">
        <v>6</v>
      </c>
      <c r="D2" t="s">
        <v>19</v>
      </c>
      <c r="E2">
        <v>10</v>
      </c>
      <c r="F2">
        <v>5</v>
      </c>
      <c r="G2">
        <f>SUM(E2:F2)</f>
        <v>15</v>
      </c>
    </row>
    <row r="3" spans="1:7" x14ac:dyDescent="0.25">
      <c r="A3">
        <v>2</v>
      </c>
      <c r="B3" t="s">
        <v>34</v>
      </c>
      <c r="C3" t="s">
        <v>7</v>
      </c>
      <c r="D3" t="s">
        <v>19</v>
      </c>
      <c r="E3">
        <v>15</v>
      </c>
      <c r="F3">
        <v>9</v>
      </c>
      <c r="G3">
        <f t="shared" ref="G3:G17" si="0">SUM(E3:F3)</f>
        <v>24</v>
      </c>
    </row>
    <row r="4" spans="1:7" x14ac:dyDescent="0.25">
      <c r="A4">
        <v>3</v>
      </c>
      <c r="B4" t="s">
        <v>34</v>
      </c>
      <c r="C4" t="s">
        <v>8</v>
      </c>
      <c r="D4" t="s">
        <v>20</v>
      </c>
      <c r="E4">
        <v>20</v>
      </c>
      <c r="F4">
        <v>0</v>
      </c>
      <c r="G4">
        <f t="shared" si="0"/>
        <v>20</v>
      </c>
    </row>
    <row r="5" spans="1:7" x14ac:dyDescent="0.25">
      <c r="A5">
        <v>4</v>
      </c>
      <c r="B5" t="s">
        <v>34</v>
      </c>
      <c r="C5" t="s">
        <v>9</v>
      </c>
      <c r="D5" t="s">
        <v>21</v>
      </c>
      <c r="E5">
        <v>24</v>
      </c>
      <c r="F5">
        <v>0</v>
      </c>
      <c r="G5">
        <f t="shared" si="0"/>
        <v>24</v>
      </c>
    </row>
    <row r="6" spans="1:7" x14ac:dyDescent="0.25">
      <c r="A6">
        <v>5</v>
      </c>
      <c r="B6" t="s">
        <v>40</v>
      </c>
      <c r="C6" t="s">
        <v>10</v>
      </c>
      <c r="D6" t="s">
        <v>22</v>
      </c>
      <c r="E6">
        <v>34</v>
      </c>
      <c r="F6">
        <v>2</v>
      </c>
      <c r="G6">
        <f t="shared" si="0"/>
        <v>36</v>
      </c>
    </row>
    <row r="7" spans="1:7" x14ac:dyDescent="0.25">
      <c r="A7">
        <v>6</v>
      </c>
      <c r="B7" t="s">
        <v>34</v>
      </c>
      <c r="C7" t="s">
        <v>45</v>
      </c>
      <c r="D7" t="s">
        <v>23</v>
      </c>
      <c r="E7">
        <v>31</v>
      </c>
      <c r="F7">
        <v>0</v>
      </c>
      <c r="G7">
        <f t="shared" si="0"/>
        <v>31</v>
      </c>
    </row>
    <row r="8" spans="1:7" x14ac:dyDescent="0.25">
      <c r="A8">
        <v>7</v>
      </c>
      <c r="B8" t="s">
        <v>34</v>
      </c>
      <c r="C8" t="s">
        <v>11</v>
      </c>
      <c r="D8" t="s">
        <v>24</v>
      </c>
      <c r="E8">
        <v>24</v>
      </c>
      <c r="F8">
        <v>0</v>
      </c>
      <c r="G8">
        <f t="shared" si="0"/>
        <v>24</v>
      </c>
    </row>
    <row r="9" spans="1:7" x14ac:dyDescent="0.25">
      <c r="A9">
        <v>8</v>
      </c>
      <c r="B9" t="s">
        <v>34</v>
      </c>
      <c r="C9" t="s">
        <v>46</v>
      </c>
      <c r="D9" t="s">
        <v>25</v>
      </c>
      <c r="E9">
        <v>24</v>
      </c>
      <c r="F9">
        <v>0</v>
      </c>
      <c r="G9">
        <f t="shared" si="0"/>
        <v>24</v>
      </c>
    </row>
    <row r="10" spans="1:7" x14ac:dyDescent="0.25">
      <c r="A10">
        <v>9</v>
      </c>
      <c r="B10" t="s">
        <v>40</v>
      </c>
      <c r="C10" t="s">
        <v>47</v>
      </c>
      <c r="D10" t="s">
        <v>26</v>
      </c>
      <c r="E10">
        <v>22</v>
      </c>
      <c r="F10">
        <v>0</v>
      </c>
      <c r="G10">
        <f t="shared" si="0"/>
        <v>22</v>
      </c>
    </row>
    <row r="11" spans="1:7" x14ac:dyDescent="0.25">
      <c r="A11">
        <v>10</v>
      </c>
      <c r="B11" t="s">
        <v>40</v>
      </c>
      <c r="C11" t="s">
        <v>12</v>
      </c>
      <c r="D11" t="s">
        <v>27</v>
      </c>
      <c r="E11">
        <v>28</v>
      </c>
      <c r="F11">
        <v>0</v>
      </c>
      <c r="G11">
        <f t="shared" si="0"/>
        <v>28</v>
      </c>
    </row>
    <row r="12" spans="1:7" x14ac:dyDescent="0.25">
      <c r="A12">
        <v>11</v>
      </c>
      <c r="B12" t="s">
        <v>40</v>
      </c>
      <c r="C12" t="s">
        <v>13</v>
      </c>
      <c r="D12" t="s">
        <v>28</v>
      </c>
      <c r="E12">
        <v>27</v>
      </c>
      <c r="F12">
        <v>0</v>
      </c>
      <c r="G12">
        <f t="shared" si="0"/>
        <v>27</v>
      </c>
    </row>
    <row r="13" spans="1:7" x14ac:dyDescent="0.25">
      <c r="A13">
        <v>12</v>
      </c>
      <c r="B13" t="s">
        <v>40</v>
      </c>
      <c r="C13" t="s">
        <v>14</v>
      </c>
      <c r="D13" t="s">
        <v>29</v>
      </c>
      <c r="E13">
        <v>14</v>
      </c>
      <c r="F13">
        <v>0</v>
      </c>
      <c r="G13">
        <f t="shared" si="0"/>
        <v>14</v>
      </c>
    </row>
    <row r="14" spans="1:7" x14ac:dyDescent="0.25">
      <c r="A14">
        <v>13</v>
      </c>
      <c r="B14" t="s">
        <v>40</v>
      </c>
      <c r="C14" t="s">
        <v>15</v>
      </c>
      <c r="D14" t="s">
        <v>30</v>
      </c>
      <c r="E14">
        <v>10</v>
      </c>
      <c r="F14">
        <v>0</v>
      </c>
      <c r="G14">
        <f t="shared" si="0"/>
        <v>10</v>
      </c>
    </row>
    <row r="15" spans="1:7" x14ac:dyDescent="0.25">
      <c r="A15">
        <v>14</v>
      </c>
      <c r="B15" t="s">
        <v>40</v>
      </c>
      <c r="C15" t="s">
        <v>16</v>
      </c>
      <c r="D15" t="s">
        <v>31</v>
      </c>
      <c r="E15">
        <v>10</v>
      </c>
      <c r="F15">
        <v>0</v>
      </c>
      <c r="G15">
        <f t="shared" si="0"/>
        <v>10</v>
      </c>
    </row>
    <row r="16" spans="1:7" x14ac:dyDescent="0.25">
      <c r="A16">
        <v>15</v>
      </c>
      <c r="B16" t="s">
        <v>40</v>
      </c>
      <c r="C16" t="s">
        <v>17</v>
      </c>
      <c r="D16" t="s">
        <v>32</v>
      </c>
      <c r="E16">
        <v>12</v>
      </c>
      <c r="F16">
        <v>0</v>
      </c>
      <c r="G16">
        <f t="shared" si="0"/>
        <v>12</v>
      </c>
    </row>
    <row r="17" spans="1:7" x14ac:dyDescent="0.25">
      <c r="A17">
        <v>16</v>
      </c>
      <c r="B17" t="s">
        <v>40</v>
      </c>
      <c r="C17" t="s">
        <v>18</v>
      </c>
      <c r="D17" t="s">
        <v>32</v>
      </c>
      <c r="E17">
        <v>17</v>
      </c>
      <c r="F17">
        <v>0</v>
      </c>
      <c r="G17">
        <f t="shared" si="0"/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A82B-73A4-48D9-A8F1-DF14550670EA}">
  <dimension ref="A1:B7"/>
  <sheetViews>
    <sheetView workbookViewId="0">
      <selection activeCell="E17" sqref="E17"/>
    </sheetView>
  </sheetViews>
  <sheetFormatPr baseColWidth="10" defaultRowHeight="15" x14ac:dyDescent="0.25"/>
  <cols>
    <col min="1" max="1" width="25.7109375" bestFit="1" customWidth="1"/>
    <col min="2" max="2" width="8.85546875" bestFit="1" customWidth="1"/>
  </cols>
  <sheetData>
    <row r="1" spans="1:2" x14ac:dyDescent="0.25">
      <c r="A1" s="3" t="s">
        <v>35</v>
      </c>
      <c r="B1" s="3" t="s">
        <v>44</v>
      </c>
    </row>
    <row r="2" spans="1:2" x14ac:dyDescent="0.25">
      <c r="A2" s="2" t="s">
        <v>42</v>
      </c>
      <c r="B2" s="2">
        <f>+SUM('Extension Actividad por fecha'!E7:E9,'Extension Actividad por fecha'!E3:E5)</f>
        <v>138</v>
      </c>
    </row>
    <row r="3" spans="1:2" x14ac:dyDescent="0.25">
      <c r="A3" s="2" t="s">
        <v>36</v>
      </c>
      <c r="B3" s="2">
        <f>+SUM('Extension Actividad por fecha'!F7:F9,'Extension Actividad por fecha'!F3:F5)</f>
        <v>9</v>
      </c>
    </row>
    <row r="4" spans="1:2" x14ac:dyDescent="0.25">
      <c r="A4" s="2" t="s">
        <v>37</v>
      </c>
      <c r="B4" s="2">
        <f>+'Extension Actividad por fecha'!E2</f>
        <v>10</v>
      </c>
    </row>
    <row r="5" spans="1:2" x14ac:dyDescent="0.25">
      <c r="A5" s="2" t="s">
        <v>38</v>
      </c>
      <c r="B5" s="2">
        <f>+'Extension Actividad por fecha'!F2</f>
        <v>5</v>
      </c>
    </row>
    <row r="6" spans="1:2" x14ac:dyDescent="0.25">
      <c r="A6" s="3" t="s">
        <v>41</v>
      </c>
      <c r="B6" s="2">
        <f>SUM('Extension Actividad por fecha'!E10:E17,'Extension Actividad por fecha'!E6)</f>
        <v>174</v>
      </c>
    </row>
    <row r="7" spans="1:2" x14ac:dyDescent="0.25">
      <c r="A7" s="2" t="s">
        <v>43</v>
      </c>
      <c r="B7" s="2">
        <f>+SUM('Extension Actividad por fecha'!F11:F17,'Extension Actividad por fecha'!F6)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7152-A489-4D0A-9351-4F6BFA329310}">
  <dimension ref="A1:G1"/>
  <sheetViews>
    <sheetView workbookViewId="0">
      <selection activeCell="A2" sqref="A2:XFD2"/>
    </sheetView>
  </sheetViews>
  <sheetFormatPr baseColWidth="10" defaultRowHeight="15" x14ac:dyDescent="0.25"/>
  <cols>
    <col min="1" max="1" width="12.42578125" bestFit="1" customWidth="1"/>
    <col min="2" max="2" width="9.5703125" bestFit="1" customWidth="1"/>
    <col min="3" max="3" width="17.85546875" bestFit="1" customWidth="1"/>
    <col min="4" max="4" width="16.140625" bestFit="1" customWidth="1"/>
    <col min="5" max="5" width="19" bestFit="1" customWidth="1"/>
    <col min="6" max="7" width="5.28515625" bestFit="1" customWidth="1"/>
  </cols>
  <sheetData>
    <row r="1" spans="1:7" x14ac:dyDescent="0.25">
      <c r="A1" t="s">
        <v>49</v>
      </c>
      <c r="B1" t="s">
        <v>50</v>
      </c>
      <c r="C1" t="s">
        <v>51</v>
      </c>
      <c r="D1" t="s">
        <v>52</v>
      </c>
      <c r="E1" t="s">
        <v>55</v>
      </c>
      <c r="F1" t="s">
        <v>56</v>
      </c>
      <c r="G1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FD03-61BA-41A3-B366-B09F32DD7B3B}">
  <dimension ref="B1:H1"/>
  <sheetViews>
    <sheetView workbookViewId="0">
      <selection activeCell="B2" sqref="B2:I2"/>
    </sheetView>
  </sheetViews>
  <sheetFormatPr baseColWidth="10" defaultRowHeight="15" x14ac:dyDescent="0.25"/>
  <sheetData>
    <row r="1" spans="2:8" x14ac:dyDescent="0.25">
      <c r="B1" t="s">
        <v>0</v>
      </c>
      <c r="C1" t="s">
        <v>57</v>
      </c>
      <c r="D1" t="s">
        <v>58</v>
      </c>
      <c r="E1" t="s">
        <v>53</v>
      </c>
      <c r="F1" t="s">
        <v>54</v>
      </c>
      <c r="G1" t="s">
        <v>59</v>
      </c>
      <c r="H1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1894-7300-4A40-8519-0777646AC47E}">
  <dimension ref="C1:F2"/>
  <sheetViews>
    <sheetView workbookViewId="0">
      <selection activeCell="D17" sqref="D17"/>
    </sheetView>
  </sheetViews>
  <sheetFormatPr baseColWidth="10" defaultRowHeight="15" x14ac:dyDescent="0.25"/>
  <cols>
    <col min="4" max="4" width="9.5703125" bestFit="1" customWidth="1"/>
  </cols>
  <sheetData>
    <row r="1" spans="3:6" x14ac:dyDescent="0.25">
      <c r="C1" t="s">
        <v>0</v>
      </c>
      <c r="D1" t="s">
        <v>50</v>
      </c>
      <c r="E1" t="s">
        <v>61</v>
      </c>
      <c r="F1" t="s">
        <v>62</v>
      </c>
    </row>
    <row r="2" spans="3:6" x14ac:dyDescent="0.25">
      <c r="C2" t="s">
        <v>48</v>
      </c>
      <c r="D2" t="s">
        <v>48</v>
      </c>
      <c r="E2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71EC-89A3-4FC7-B58D-31D5DD8D4E2A}">
  <dimension ref="C1:I1"/>
  <sheetViews>
    <sheetView tabSelected="1" workbookViewId="0">
      <selection activeCell="K17" sqref="K17"/>
    </sheetView>
  </sheetViews>
  <sheetFormatPr baseColWidth="10" defaultRowHeight="15" x14ac:dyDescent="0.25"/>
  <sheetData>
    <row r="1" spans="3:9" x14ac:dyDescent="0.25">
      <c r="C1" t="s">
        <v>0</v>
      </c>
      <c r="D1" t="s">
        <v>63</v>
      </c>
      <c r="E1" t="s">
        <v>64</v>
      </c>
      <c r="F1" t="s">
        <v>53</v>
      </c>
      <c r="G1" t="s">
        <v>54</v>
      </c>
      <c r="H1" t="s">
        <v>65</v>
      </c>
      <c r="I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Extension Actividad por fecha</vt:lpstr>
      <vt:lpstr>Extension Actividad x categoria</vt:lpstr>
      <vt:lpstr>CONCURSOS PARA TECNIFICACION</vt:lpstr>
      <vt:lpstr>TECNIFICACION DE RIEGO</vt:lpstr>
      <vt:lpstr>levantamiento topograficos</vt:lpstr>
      <vt:lpstr>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Beaubrun</dc:creator>
  <cp:lastModifiedBy>Mike Heandy Beaubrun</cp:lastModifiedBy>
  <dcterms:created xsi:type="dcterms:W3CDTF">2024-01-19T17:01:36Z</dcterms:created>
  <dcterms:modified xsi:type="dcterms:W3CDTF">2024-01-19T18:15:36Z</dcterms:modified>
</cp:coreProperties>
</file>