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43" documentId="8_{A2859172-06EA-4BA8-AAF8-69ED741B5136}" xr6:coauthVersionLast="47" xr6:coauthVersionMax="47" xr10:uidLastSave="{F50372E7-2FBA-4FD8-A363-FA473AEC834B}"/>
  <bookViews>
    <workbookView xWindow="-108" yWindow="-108" windowWidth="23256" windowHeight="12456" xr2:uid="{00000000-000D-0000-FFFF-FFFF00000000}"/>
  </bookViews>
  <sheets>
    <sheet name="TEMPORALES OCTUBRE 2024" sheetId="1" r:id="rId1"/>
    <sheet name="Hoja1" sheetId="2" r:id="rId2"/>
  </sheets>
  <definedNames>
    <definedName name="_xlnm.Print_Area" localSheetId="0">'TEMPORALES OCTUBRE 2024'!$A$1:$M$39</definedName>
    <definedName name="_xlnm.Print_Titles" localSheetId="0">'TEMPORALES OCTUBRE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L28" i="1"/>
  <c r="M28" i="1" s="1"/>
  <c r="L14" i="1"/>
  <c r="M14" i="1"/>
  <c r="L15" i="1"/>
  <c r="M15" i="1" s="1"/>
  <c r="L16" i="1"/>
  <c r="M16" i="1" s="1"/>
  <c r="L17" i="1"/>
  <c r="M17" i="1" s="1"/>
  <c r="L18" i="1"/>
  <c r="M18" i="1"/>
  <c r="L19" i="1"/>
  <c r="M19" i="1" s="1"/>
  <c r="L20" i="1"/>
  <c r="M20" i="1" s="1"/>
  <c r="L21" i="1"/>
  <c r="M21" i="1"/>
  <c r="L22" i="1"/>
  <c r="M22" i="1" s="1"/>
  <c r="L23" i="1"/>
  <c r="M23" i="1" s="1"/>
  <c r="L24" i="1"/>
  <c r="M24" i="1"/>
  <c r="L25" i="1"/>
  <c r="M25" i="1"/>
  <c r="L26" i="1"/>
  <c r="M26" i="1"/>
  <c r="L27" i="1"/>
  <c r="M27" i="1" s="1"/>
  <c r="L29" i="1"/>
  <c r="M29" i="1" s="1"/>
  <c r="L30" i="1"/>
  <c r="M30" i="1"/>
  <c r="L31" i="1"/>
  <c r="M31" i="1" s="1"/>
  <c r="L32" i="1"/>
  <c r="M32" i="1"/>
  <c r="L33" i="1"/>
  <c r="M33" i="1"/>
  <c r="L13" i="1"/>
  <c r="M13" i="1" s="1"/>
  <c r="G34" i="1"/>
  <c r="H34" i="1"/>
  <c r="I34" i="1"/>
  <c r="F34" i="1"/>
  <c r="K34" i="1" l="1"/>
  <c r="L34" i="1"/>
  <c r="B34" i="1"/>
  <c r="M3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<sst xmlns="http://schemas.openxmlformats.org/spreadsheetml/2006/main" count="153" uniqueCount="74">
  <si>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</si>
  <si>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</si>
  <si>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</si>
  <si>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</si>
  <si>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</si>
  <si>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</si>
  <si>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</si>
  <si>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</si>
  <si>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</si>
  <si>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</si>
  <si>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</si>
  <si>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</si>
  <si>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</si>
  <si>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</si>
  <si>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</si>
  <si>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</si>
  <si>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</si>
  <si>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</si>
  <si>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</si>
  <si>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</si>
  <si>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</si>
  <si>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</si>
  <si>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</si>
  <si>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</si>
  <si>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</si>
  <si>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</si>
  <si>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</si>
  <si>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</si>
  <si>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</si>
  <si>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</si>
  <si>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</si>
  <si>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</si>
  <si>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</si>
  <si>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</si>
  <si>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</si>
  <si>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</si>
  <si>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</si>
  <si>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</si>
  <si>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</si>
  <si>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</si>
  <si>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</si>
  <si>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</si>
  <si>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</si>
  <si>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</si>
  <si>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</si>
  <si>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</si>
  <si>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INGRIS ELIZABETH LEYBA GONZÁLEZ</t>
  </si>
  <si>
    <t>ROCHEL DE OLEO DE LA CRUZ</t>
  </si>
  <si>
    <t>ANALISTA DE FISCALIZACIÓN DE OBRAS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</si>
  <si>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</si>
  <si>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</si>
  <si>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</si>
  <si>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</si>
  <si>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</si>
  <si>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</si>
  <si>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</si>
  <si>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</si>
  <si>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</si>
  <si>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ALAN ALFONSECA DUNCAN </t>
  </si>
  <si>
    <t xml:space="preserve">ENCARGADO DE COMUNICACIONES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</si>
  <si>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</si>
  <si>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</si>
  <si>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</si>
  <si>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</si>
  <si>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</si>
  <si>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</si>
  <si>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</si>
  <si>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</si>
  <si>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</si>
  <si>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</si>
  <si>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</si>
  <si>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</si>
  <si>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OCTUBRE 2024</t>
    </r>
  </si>
  <si>
    <t xml:space="preserve">ANALISTA DE DISEÑO  HIDRÁULICO Y AGRONÓMICO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</si>
</sst>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3" totalsRowShown="0" headerRowDxfId="17" dataDxfId="16" headerRowBorderDxfId="14" tableBorderDxfId="15" totalsRowBorderDxfId="13">
  <autoFilter ref="A12:M33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topLeftCell="A14" zoomScale="40" zoomScaleNormal="40" zoomScaleSheetLayoutView="50" workbookViewId="0">
      <selection activeCell="J34" sqref="J34:K34"/>
    </sheetView>
  </sheetViews>
  <sheetFormatPr defaultColWidth="11.44140625" defaultRowHeight="23.4" x14ac:dyDescent="0.45"/>
  <cols>
    <col min="1" max="1" width="61.5546875" style="7" customWidth="1"/>
    <col min="2" max="2" width="29.5546875" style="7" customWidth="1"/>
    <col min="3" max="3" width="63.88671875" style="7" customWidth="1"/>
    <col min="4" max="4" width="120.109375" style="7" customWidth="1"/>
    <col min="5" max="5" width="45.5546875" style="7" customWidth="1"/>
    <col min="6" max="6" width="28.6640625" style="7" customWidth="1"/>
    <col min="7" max="7" width="23.88671875" style="8" customWidth="1"/>
    <col min="8" max="9" width="21.5546875" style="8" customWidth="1"/>
    <col min="10" max="10" width="26.109375" style="8" customWidth="1"/>
    <col min="11" max="11" width="27.44140625" style="9" customWidth="1"/>
    <col min="12" max="12" width="25.6640625" style="8" customWidth="1"/>
    <col min="13" max="13" width="28.88671875" style="8" customWidth="1"/>
    <col min="14" max="14" width="36.5546875" style="8" customWidth="1"/>
    <col min="15" max="15" width="19.21875" style="5" bestFit="1" customWidth="1"/>
    <col min="16" max="16384" width="11.44140625" style="5"/>
  </cols>
  <sheetData>
    <row r="1" spans="1:15" s="4" customFormat="1" ht="22.8" x14ac:dyDescent="0.3">
      <c r="A1" s="51" t="e" vm="1">
        <v>#VALUE!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4"/>
    </row>
    <row r="2" spans="1:15" s="4" customFormat="1" ht="22.8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4"/>
    </row>
    <row r="3" spans="1:15" s="4" customFormat="1" ht="22.8" x14ac:dyDescent="0.3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4"/>
    </row>
    <row r="4" spans="1:15" s="4" customFormat="1" ht="22.8" x14ac:dyDescent="0.3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"/>
    </row>
    <row r="5" spans="1:15" s="4" customFormat="1" ht="22.8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5"/>
    </row>
    <row r="6" spans="1:15" s="4" customFormat="1" ht="22.8" x14ac:dyDescent="0.3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4"/>
    </row>
    <row r="7" spans="1:15" s="4" customFormat="1" ht="22.5" customHeight="1" x14ac:dyDescent="0.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4"/>
    </row>
    <row r="8" spans="1:15" s="4" customFormat="1" ht="24.6" x14ac:dyDescent="0.3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21"/>
    </row>
    <row r="9" spans="1:15" s="4" customFormat="1" ht="24.6" x14ac:dyDescent="0.3">
      <c r="A9" s="52" t="s">
        <v>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21"/>
    </row>
    <row r="10" spans="1:15" s="4" customFormat="1" ht="18.75" customHeight="1" x14ac:dyDescent="0.3">
      <c r="A10" s="53" t="s">
        <v>72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5"/>
    </row>
    <row r="11" spans="1:15" s="4" customFormat="1" ht="33" customHeight="1" x14ac:dyDescent="0.3">
      <c r="A11" s="54" t="s">
        <v>70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6"/>
    </row>
    <row r="12" spans="1:15" s="2" customFormat="1" ht="78.75" customHeight="1" x14ac:dyDescent="0.3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65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49.2" x14ac:dyDescent="0.4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6"/>
    </row>
    <row r="14" spans="1:15" s="3" customFormat="1" ht="49.2" x14ac:dyDescent="0.4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33" si="0">SUM(G14:K14)</f>
        <v>20798.589999999997</v>
      </c>
      <c r="M14" s="32">
        <f t="shared" ref="M14:M33" si="1">+F14-L14</f>
        <v>84201.41</v>
      </c>
      <c r="N14" s="16"/>
      <c r="O14" s="56"/>
    </row>
    <row r="15" spans="1:15" s="3" customFormat="1" ht="49.2" x14ac:dyDescent="0.4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13281.49</v>
      </c>
      <c r="H15" s="29">
        <v>3013.5</v>
      </c>
      <c r="I15" s="29">
        <v>3192</v>
      </c>
      <c r="J15" s="30">
        <v>25</v>
      </c>
      <c r="K15" s="30">
        <v>300</v>
      </c>
      <c r="L15" s="31">
        <f t="shared" si="0"/>
        <v>19811.989999999998</v>
      </c>
      <c r="M15" s="32">
        <f t="shared" si="1"/>
        <v>85188.010000000009</v>
      </c>
      <c r="N15" s="16"/>
      <c r="O15" s="56"/>
    </row>
    <row r="16" spans="1:15" s="3" customFormat="1" ht="49.2" x14ac:dyDescent="0.4">
      <c r="A16" s="50" t="s">
        <v>30</v>
      </c>
      <c r="B16" s="27" t="s">
        <v>15</v>
      </c>
      <c r="C16" s="28" t="s">
        <v>71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  <c r="O16" s="56"/>
    </row>
    <row r="17" spans="1:15" s="3" customFormat="1" ht="49.2" x14ac:dyDescent="0.4">
      <c r="A17" s="50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1013.5999999999999</v>
      </c>
      <c r="L17" s="31">
        <f t="shared" si="0"/>
        <v>9307.68</v>
      </c>
      <c r="M17" s="32">
        <f t="shared" si="1"/>
        <v>55692.32</v>
      </c>
      <c r="N17" s="55"/>
      <c r="O17" s="56"/>
    </row>
    <row r="18" spans="1:15" s="3" customFormat="1" ht="49.2" x14ac:dyDescent="0.4">
      <c r="A18" s="50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  <c r="O18" s="56"/>
    </row>
    <row r="19" spans="1:15" s="3" customFormat="1" ht="49.2" x14ac:dyDescent="0.4">
      <c r="A19" s="50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  <c r="O19" s="56"/>
    </row>
    <row r="20" spans="1:15" s="3" customFormat="1" ht="49.2" x14ac:dyDescent="0.4">
      <c r="A20" s="50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  <c r="O20" s="56"/>
    </row>
    <row r="21" spans="1:15" s="3" customFormat="1" ht="49.2" x14ac:dyDescent="0.4">
      <c r="A21" s="50" t="s">
        <v>38</v>
      </c>
      <c r="B21" s="27" t="s">
        <v>20</v>
      </c>
      <c r="C21" s="28" t="s">
        <v>16</v>
      </c>
      <c r="D21" s="28" t="s">
        <v>55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5446.38</v>
      </c>
      <c r="L21" s="31">
        <f t="shared" si="0"/>
        <v>36916.400000000001</v>
      </c>
      <c r="M21" s="32">
        <f t="shared" si="1"/>
        <v>113083.6</v>
      </c>
      <c r="N21" s="16"/>
      <c r="O21" s="56"/>
    </row>
    <row r="22" spans="1:15" s="3" customFormat="1" ht="49.2" x14ac:dyDescent="0.4">
      <c r="A22" s="50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300</v>
      </c>
      <c r="L22" s="31">
        <f t="shared" si="0"/>
        <v>19811.989999999998</v>
      </c>
      <c r="M22" s="32">
        <f t="shared" si="1"/>
        <v>85188.010000000009</v>
      </c>
      <c r="N22" s="16"/>
      <c r="O22" s="56"/>
    </row>
    <row r="23" spans="1:15" s="3" customFormat="1" ht="49.2" x14ac:dyDescent="0.4">
      <c r="A23" s="50" t="s">
        <v>42</v>
      </c>
      <c r="B23" s="27" t="s">
        <v>20</v>
      </c>
      <c r="C23" s="28" t="s">
        <v>29</v>
      </c>
      <c r="D23" s="28" t="s">
        <v>55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300</v>
      </c>
      <c r="L23" s="31">
        <f t="shared" si="0"/>
        <v>8594.08</v>
      </c>
      <c r="M23" s="32">
        <f t="shared" si="1"/>
        <v>56405.919999999998</v>
      </c>
      <c r="N23" s="16"/>
      <c r="O23" s="56"/>
    </row>
    <row r="24" spans="1:15" s="3" customFormat="1" ht="49.2" x14ac:dyDescent="0.4">
      <c r="A24" s="50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4427.58</v>
      </c>
      <c r="H24" s="29">
        <v>1865.5</v>
      </c>
      <c r="I24" s="29">
        <v>1976</v>
      </c>
      <c r="J24" s="30">
        <v>25</v>
      </c>
      <c r="K24" s="30">
        <v>300</v>
      </c>
      <c r="L24" s="31">
        <f t="shared" si="0"/>
        <v>8594.08</v>
      </c>
      <c r="M24" s="32">
        <f t="shared" si="1"/>
        <v>56405.919999999998</v>
      </c>
      <c r="N24" s="16"/>
      <c r="O24" s="56"/>
    </row>
    <row r="25" spans="1:15" s="3" customFormat="1" ht="49.2" x14ac:dyDescent="0.4">
      <c r="A25" s="50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1"/>
        <v>56405.919999999998</v>
      </c>
      <c r="N25" s="16"/>
      <c r="O25" s="56"/>
    </row>
    <row r="26" spans="1:15" s="3" customFormat="1" ht="49.2" x14ac:dyDescent="0.4">
      <c r="A26" s="50" t="s">
        <v>46</v>
      </c>
      <c r="B26" s="27" t="s">
        <v>20</v>
      </c>
      <c r="C26" s="28" t="s">
        <v>29</v>
      </c>
      <c r="D26" s="28" t="s">
        <v>27</v>
      </c>
      <c r="E26" s="28" t="s">
        <v>18</v>
      </c>
      <c r="F26" s="29">
        <v>65000</v>
      </c>
      <c r="G26" s="30">
        <v>4427.58</v>
      </c>
      <c r="H26" s="29">
        <v>1865.5</v>
      </c>
      <c r="I26" s="29">
        <v>1976</v>
      </c>
      <c r="J26" s="30">
        <v>25</v>
      </c>
      <c r="K26" s="30">
        <v>300</v>
      </c>
      <c r="L26" s="31">
        <f t="shared" si="0"/>
        <v>8594.08</v>
      </c>
      <c r="M26" s="32">
        <f t="shared" si="1"/>
        <v>56405.919999999998</v>
      </c>
      <c r="N26" s="16"/>
      <c r="O26" s="56"/>
    </row>
    <row r="27" spans="1:15" s="3" customFormat="1" ht="54" customHeight="1" x14ac:dyDescent="0.4">
      <c r="A27" s="50" t="s">
        <v>47</v>
      </c>
      <c r="B27" s="27" t="s">
        <v>20</v>
      </c>
      <c r="C27" s="28" t="s">
        <v>73</v>
      </c>
      <c r="D27" s="28" t="s">
        <v>41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29">
        <v>2015.46</v>
      </c>
      <c r="L27" s="31">
        <f t="shared" si="0"/>
        <v>9966.4399999999987</v>
      </c>
      <c r="M27" s="32">
        <f t="shared" si="1"/>
        <v>55033.56</v>
      </c>
      <c r="N27" s="16"/>
      <c r="O27" s="56"/>
    </row>
    <row r="28" spans="1:15" s="3" customFormat="1" ht="49.2" x14ac:dyDescent="0.4">
      <c r="A28" s="50" t="s">
        <v>49</v>
      </c>
      <c r="B28" s="27" t="s">
        <v>20</v>
      </c>
      <c r="C28" s="28" t="s">
        <v>48</v>
      </c>
      <c r="D28" s="28" t="s">
        <v>24</v>
      </c>
      <c r="E28" s="28" t="s">
        <v>18</v>
      </c>
      <c r="F28" s="29">
        <v>65000</v>
      </c>
      <c r="G28" s="30">
        <v>4084.48</v>
      </c>
      <c r="H28" s="29">
        <v>1865.5</v>
      </c>
      <c r="I28" s="29">
        <v>1976</v>
      </c>
      <c r="J28" s="30">
        <v>25</v>
      </c>
      <c r="K28" s="30">
        <f>1715.46+300</f>
        <v>2015.46</v>
      </c>
      <c r="L28" s="31">
        <f t="shared" si="0"/>
        <v>9966.4399999999987</v>
      </c>
      <c r="M28" s="32">
        <f t="shared" si="1"/>
        <v>55033.56</v>
      </c>
      <c r="N28" s="16"/>
      <c r="O28" s="56"/>
    </row>
    <row r="29" spans="1:15" s="3" customFormat="1" ht="49.2" x14ac:dyDescent="0.4">
      <c r="A29" s="50" t="s">
        <v>50</v>
      </c>
      <c r="B29" s="27" t="s">
        <v>15</v>
      </c>
      <c r="C29" s="28" t="s">
        <v>66</v>
      </c>
      <c r="D29" s="28" t="s">
        <v>24</v>
      </c>
      <c r="E29" s="28" t="s">
        <v>18</v>
      </c>
      <c r="F29" s="29">
        <v>105000</v>
      </c>
      <c r="G29" s="30">
        <v>13281.49</v>
      </c>
      <c r="H29" s="29">
        <v>3013.5</v>
      </c>
      <c r="I29" s="29">
        <v>3192</v>
      </c>
      <c r="J29" s="30">
        <v>25</v>
      </c>
      <c r="K29" s="30">
        <v>300</v>
      </c>
      <c r="L29" s="31">
        <f t="shared" si="0"/>
        <v>19811.989999999998</v>
      </c>
      <c r="M29" s="32">
        <f t="shared" si="1"/>
        <v>85188.010000000009</v>
      </c>
      <c r="N29" s="16"/>
      <c r="O29" s="56"/>
    </row>
    <row r="30" spans="1:15" s="3" customFormat="1" ht="49.2" x14ac:dyDescent="0.4">
      <c r="A30" s="50" t="s">
        <v>58</v>
      </c>
      <c r="B30" s="27" t="s">
        <v>15</v>
      </c>
      <c r="C30" s="28" t="s">
        <v>59</v>
      </c>
      <c r="D30" s="28" t="s">
        <v>27</v>
      </c>
      <c r="E30" s="28" t="s">
        <v>18</v>
      </c>
      <c r="F30" s="29">
        <v>105000</v>
      </c>
      <c r="G30" s="30">
        <v>13281.49</v>
      </c>
      <c r="H30" s="29">
        <v>3013.5</v>
      </c>
      <c r="I30" s="29">
        <v>3192</v>
      </c>
      <c r="J30" s="30">
        <v>25</v>
      </c>
      <c r="K30" s="30">
        <v>0</v>
      </c>
      <c r="L30" s="31">
        <f t="shared" si="0"/>
        <v>19511.989999999998</v>
      </c>
      <c r="M30" s="32">
        <f t="shared" si="1"/>
        <v>85488.010000000009</v>
      </c>
      <c r="N30" s="16"/>
      <c r="O30" s="56"/>
    </row>
    <row r="31" spans="1:15" s="3" customFormat="1" ht="49.2" x14ac:dyDescent="0.4">
      <c r="A31" s="50" t="s">
        <v>61</v>
      </c>
      <c r="B31" s="27" t="s">
        <v>20</v>
      </c>
      <c r="C31" s="28" t="s">
        <v>62</v>
      </c>
      <c r="D31" s="28" t="s">
        <v>63</v>
      </c>
      <c r="E31" s="28" t="s">
        <v>18</v>
      </c>
      <c r="F31" s="29">
        <v>65000</v>
      </c>
      <c r="G31" s="30">
        <v>4084.48</v>
      </c>
      <c r="H31" s="29">
        <v>1865.5</v>
      </c>
      <c r="I31" s="29">
        <v>1976</v>
      </c>
      <c r="J31" s="30">
        <v>25</v>
      </c>
      <c r="K31" s="30">
        <v>1715.46</v>
      </c>
      <c r="L31" s="31">
        <f t="shared" si="0"/>
        <v>9666.4399999999987</v>
      </c>
      <c r="M31" s="32">
        <f t="shared" si="1"/>
        <v>55333.56</v>
      </c>
      <c r="N31" s="16"/>
      <c r="O31" s="56"/>
    </row>
    <row r="32" spans="1:15" s="3" customFormat="1" ht="49.2" x14ac:dyDescent="0.4">
      <c r="A32" s="50" t="s">
        <v>67</v>
      </c>
      <c r="B32" s="27" t="s">
        <v>15</v>
      </c>
      <c r="C32" s="28" t="s">
        <v>68</v>
      </c>
      <c r="D32" s="28" t="s">
        <v>63</v>
      </c>
      <c r="E32" s="28" t="s">
        <v>18</v>
      </c>
      <c r="F32" s="29">
        <v>65000</v>
      </c>
      <c r="G32" s="30">
        <v>4427.58</v>
      </c>
      <c r="H32" s="29">
        <v>1865.5</v>
      </c>
      <c r="I32" s="29">
        <v>1976</v>
      </c>
      <c r="J32" s="30">
        <v>25</v>
      </c>
      <c r="K32" s="30">
        <v>0</v>
      </c>
      <c r="L32" s="31">
        <f t="shared" si="0"/>
        <v>8294.08</v>
      </c>
      <c r="M32" s="32">
        <f t="shared" si="1"/>
        <v>56705.919999999998</v>
      </c>
      <c r="N32" s="16"/>
      <c r="O32" s="56"/>
    </row>
    <row r="33" spans="1:15" s="3" customFormat="1" ht="63" customHeight="1" x14ac:dyDescent="0.4">
      <c r="A33" s="33" t="s">
        <v>69</v>
      </c>
      <c r="B33" s="27" t="s">
        <v>15</v>
      </c>
      <c r="C33" s="34" t="s">
        <v>64</v>
      </c>
      <c r="D33" s="28" t="s">
        <v>25</v>
      </c>
      <c r="E33" s="28" t="s">
        <v>18</v>
      </c>
      <c r="F33" s="29">
        <v>105000</v>
      </c>
      <c r="G33" s="30">
        <v>13281.49</v>
      </c>
      <c r="H33" s="29">
        <v>3013.5</v>
      </c>
      <c r="I33" s="29">
        <v>3192</v>
      </c>
      <c r="J33" s="30">
        <v>25</v>
      </c>
      <c r="K33" s="30">
        <v>300</v>
      </c>
      <c r="L33" s="31">
        <f t="shared" si="0"/>
        <v>19811.989999999998</v>
      </c>
      <c r="M33" s="32">
        <f t="shared" si="1"/>
        <v>85188.010000000009</v>
      </c>
      <c r="N33" s="16"/>
      <c r="O33" s="56"/>
    </row>
    <row r="34" spans="1:15" s="3" customFormat="1" ht="44.25" customHeight="1" x14ac:dyDescent="0.3">
      <c r="A34" s="35" t="s">
        <v>51</v>
      </c>
      <c r="B34" s="35">
        <f>COUNTA(B13:B33)</f>
        <v>21</v>
      </c>
      <c r="C34" s="35"/>
      <c r="D34" s="35"/>
      <c r="E34" s="35"/>
      <c r="F34" s="45">
        <f>SUM(F13:F33)</f>
        <v>1790000</v>
      </c>
      <c r="G34" s="45">
        <f t="shared" ref="G34:M34" si="2">SUM(G13:G33)</f>
        <v>184094.18</v>
      </c>
      <c r="H34" s="45">
        <f t="shared" si="2"/>
        <v>51373</v>
      </c>
      <c r="I34" s="45">
        <f t="shared" si="2"/>
        <v>54416</v>
      </c>
      <c r="J34" s="45">
        <v>233</v>
      </c>
      <c r="K34" s="45">
        <f t="shared" si="2"/>
        <v>22968.199999999997</v>
      </c>
      <c r="L34" s="45">
        <f t="shared" si="2"/>
        <v>313376.37999999995</v>
      </c>
      <c r="M34" s="45">
        <f t="shared" si="2"/>
        <v>1476623.62</v>
      </c>
      <c r="N34" s="16"/>
      <c r="O34" s="56"/>
    </row>
    <row r="35" spans="1:15" s="3" customFormat="1" ht="41.25" customHeight="1" x14ac:dyDescent="0.3">
      <c r="A35" s="36"/>
      <c r="B35" s="36"/>
      <c r="C35" s="37"/>
      <c r="D35" s="36"/>
      <c r="E35" s="36"/>
      <c r="F35" s="38"/>
      <c r="G35" s="38"/>
      <c r="H35" s="38"/>
      <c r="I35" s="38"/>
      <c r="J35" s="38"/>
      <c r="K35" s="38"/>
      <c r="L35" s="38"/>
      <c r="M35" s="38"/>
      <c r="N35" s="16"/>
    </row>
    <row r="36" spans="1:15" s="3" customFormat="1" ht="29.25" customHeight="1" x14ac:dyDescent="0.3">
      <c r="A36" s="36"/>
      <c r="B36" s="36"/>
      <c r="C36" s="37"/>
      <c r="D36" s="36"/>
      <c r="E36" s="36"/>
      <c r="F36" s="38"/>
      <c r="G36" s="38"/>
      <c r="H36" s="39"/>
      <c r="I36" s="46"/>
      <c r="J36" s="46"/>
      <c r="K36" s="47"/>
      <c r="L36" s="48"/>
      <c r="M36" s="39"/>
      <c r="N36" s="18"/>
    </row>
    <row r="37" spans="1:15" s="2" customFormat="1" ht="22.5" customHeight="1" thickBot="1" x14ac:dyDescent="0.45">
      <c r="A37" s="38"/>
      <c r="B37" s="49"/>
      <c r="C37" s="49"/>
      <c r="D37" s="40"/>
      <c r="E37" s="36"/>
      <c r="F37" s="41"/>
      <c r="G37" s="49"/>
      <c r="H37" s="49"/>
      <c r="I37" s="49"/>
      <c r="J37" s="49"/>
      <c r="K37" s="49"/>
      <c r="L37" s="49"/>
      <c r="M37" s="49"/>
      <c r="N37" s="17"/>
    </row>
    <row r="38" spans="1:15" s="2" customFormat="1" ht="23.25" customHeight="1" x14ac:dyDescent="0.4">
      <c r="A38" s="41"/>
      <c r="B38" s="49"/>
      <c r="C38" s="49"/>
      <c r="D38" s="42" t="s">
        <v>52</v>
      </c>
      <c r="E38" s="36"/>
      <c r="F38" s="41"/>
      <c r="G38" s="10"/>
      <c r="H38" s="43"/>
      <c r="I38" s="43"/>
      <c r="J38" s="43"/>
      <c r="K38" s="44"/>
      <c r="L38" s="43"/>
      <c r="M38" s="43"/>
      <c r="N38" s="20"/>
    </row>
    <row r="39" spans="1:15" s="2" customFormat="1" ht="23.25" customHeight="1" x14ac:dyDescent="0.4">
      <c r="A39" s="41"/>
      <c r="B39" s="49"/>
      <c r="C39" s="49"/>
      <c r="D39" s="36" t="s">
        <v>53</v>
      </c>
      <c r="E39" s="38"/>
      <c r="F39" s="41"/>
      <c r="G39" s="49"/>
      <c r="H39" s="49"/>
      <c r="I39" s="49"/>
      <c r="J39" s="49"/>
      <c r="K39" s="49"/>
      <c r="L39" s="49"/>
      <c r="M39" s="49"/>
      <c r="N39" s="17"/>
    </row>
    <row r="40" spans="1:15" s="6" customFormat="1" ht="23.25" customHeight="1" x14ac:dyDescent="0.5">
      <c r="A40" s="11"/>
      <c r="B40" s="11"/>
      <c r="C40" s="11"/>
      <c r="D40" s="11"/>
      <c r="E40" s="11"/>
      <c r="F40" s="11"/>
      <c r="G40" s="41"/>
      <c r="H40" s="41"/>
      <c r="I40" s="41"/>
      <c r="J40" s="41"/>
      <c r="K40" s="41"/>
      <c r="L40" s="41"/>
      <c r="M40" s="41"/>
      <c r="N40" s="19"/>
    </row>
    <row r="41" spans="1:15" ht="25.8" x14ac:dyDescent="0.5">
      <c r="A41" s="11"/>
      <c r="B41" s="11"/>
      <c r="C41" s="11"/>
      <c r="D41" s="11"/>
      <c r="E41" s="11"/>
      <c r="F41" s="11"/>
      <c r="G41" s="12"/>
      <c r="H41" s="12"/>
      <c r="I41" s="12"/>
      <c r="J41" s="12"/>
      <c r="K41" s="13"/>
      <c r="L41" s="12"/>
      <c r="M41" s="12"/>
    </row>
    <row r="42" spans="1:15" ht="25.8" x14ac:dyDescent="0.5">
      <c r="A42" s="11"/>
      <c r="B42" s="11"/>
      <c r="C42" s="11"/>
      <c r="D42" s="11"/>
      <c r="E42" s="11"/>
      <c r="F42" s="11"/>
      <c r="G42" s="12"/>
      <c r="H42" s="12"/>
      <c r="I42" s="12"/>
      <c r="J42" s="12"/>
      <c r="K42" s="13"/>
      <c r="L42" s="12"/>
      <c r="M42" s="12"/>
    </row>
    <row r="43" spans="1:15" s="8" customFormat="1" ht="25.8" x14ac:dyDescent="0.5">
      <c r="A43" s="11"/>
      <c r="B43" s="11"/>
      <c r="C43" s="11"/>
      <c r="D43" s="11"/>
      <c r="E43" s="11"/>
      <c r="F43" s="11"/>
      <c r="G43" s="10"/>
      <c r="H43" s="12"/>
      <c r="I43" s="12"/>
      <c r="J43" s="12"/>
      <c r="K43" s="13"/>
      <c r="L43" s="12"/>
      <c r="M43" s="12"/>
    </row>
    <row r="44" spans="1:15" s="8" customFormat="1" ht="25.8" x14ac:dyDescent="0.5">
      <c r="A44" s="11"/>
      <c r="B44" s="11"/>
      <c r="C44" s="11"/>
      <c r="D44" s="11"/>
      <c r="E44" s="11"/>
      <c r="F44" s="11"/>
      <c r="G44" s="10"/>
      <c r="H44" s="12"/>
      <c r="I44" s="12"/>
      <c r="J44" s="12"/>
      <c r="K44" s="13"/>
      <c r="L44" s="12"/>
      <c r="M44" s="12"/>
    </row>
    <row r="45" spans="1:15" s="8" customFormat="1" x14ac:dyDescent="0.45">
      <c r="A45" s="7"/>
      <c r="B45" s="7"/>
      <c r="C45" s="7"/>
      <c r="D45" s="7"/>
      <c r="E45" s="7"/>
      <c r="F45" s="7"/>
      <c r="G45" s="1"/>
      <c r="K45" s="9"/>
    </row>
    <row r="46" spans="1:15" s="8" customFormat="1" x14ac:dyDescent="0.45">
      <c r="A46" s="7"/>
      <c r="B46" s="7"/>
      <c r="C46" s="7"/>
      <c r="D46" s="7"/>
      <c r="E46" s="7"/>
      <c r="F46" s="7"/>
      <c r="G46" s="1"/>
      <c r="K46" s="9"/>
    </row>
    <row r="47" spans="1:15" s="8" customFormat="1" x14ac:dyDescent="0.45">
      <c r="A47" s="7"/>
      <c r="B47" s="7"/>
      <c r="C47" s="7"/>
      <c r="D47" s="7"/>
      <c r="E47" s="7"/>
      <c r="F47" s="7"/>
      <c r="G47" s="1"/>
      <c r="K47" s="9"/>
    </row>
    <row r="48" spans="1:15" s="8" customFormat="1" x14ac:dyDescent="0.45">
      <c r="A48" s="7"/>
      <c r="B48" s="7"/>
      <c r="C48" s="7"/>
      <c r="D48" s="7"/>
      <c r="E48" s="7"/>
      <c r="F48" s="7"/>
      <c r="G48" s="1"/>
      <c r="K48" s="9"/>
    </row>
    <row r="49" spans="1:11" s="8" customFormat="1" x14ac:dyDescent="0.45">
      <c r="A49" s="7"/>
      <c r="B49" s="7"/>
      <c r="C49" s="7"/>
      <c r="D49" s="7"/>
      <c r="E49" s="7"/>
      <c r="F49" s="7"/>
      <c r="G49" s="1"/>
      <c r="K49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defaultColWidth="11.5546875" defaultRowHeight="14.4" x14ac:dyDescent="0.3"/>
  <sheetData>
    <row r="1" spans="1:1" ht="147.6" x14ac:dyDescent="0.3">
      <c r="A1" s="28" t="s">
        <v>17</v>
      </c>
    </row>
    <row r="2" spans="1:1" ht="147.6" x14ac:dyDescent="0.3">
      <c r="A2" s="28" t="s">
        <v>21</v>
      </c>
    </row>
    <row r="3" spans="1:1" ht="246" x14ac:dyDescent="0.3">
      <c r="A3" s="28" t="s">
        <v>23</v>
      </c>
    </row>
    <row r="4" spans="1:1" ht="123" x14ac:dyDescent="0.3">
      <c r="A4" s="28" t="s">
        <v>31</v>
      </c>
    </row>
    <row r="5" spans="1:1" ht="123" x14ac:dyDescent="0.3">
      <c r="A5" s="28" t="s">
        <v>25</v>
      </c>
    </row>
    <row r="6" spans="1:1" ht="123" x14ac:dyDescent="0.3">
      <c r="A6" s="28" t="s">
        <v>31</v>
      </c>
    </row>
    <row r="7" spans="1:1" ht="147.6" x14ac:dyDescent="0.3">
      <c r="A7" s="28" t="s">
        <v>17</v>
      </c>
    </row>
    <row r="8" spans="1:1" ht="246" x14ac:dyDescent="0.3">
      <c r="A8" s="28" t="s">
        <v>23</v>
      </c>
    </row>
    <row r="9" spans="1:1" ht="221.4" x14ac:dyDescent="0.3">
      <c r="A9" s="28" t="s">
        <v>54</v>
      </c>
    </row>
    <row r="10" spans="1:1" ht="147.6" x14ac:dyDescent="0.3">
      <c r="A10" s="28" t="s">
        <v>26</v>
      </c>
    </row>
    <row r="11" spans="1:1" ht="295.2" x14ac:dyDescent="0.3">
      <c r="A11" s="28" t="s">
        <v>24</v>
      </c>
    </row>
    <row r="12" spans="1:1" ht="270.60000000000002" x14ac:dyDescent="0.3">
      <c r="A12" s="28" t="s">
        <v>55</v>
      </c>
    </row>
    <row r="13" spans="1:1" ht="409.6" x14ac:dyDescent="0.3">
      <c r="A13" s="28" t="s">
        <v>40</v>
      </c>
    </row>
    <row r="14" spans="1:1" ht="270.60000000000002" x14ac:dyDescent="0.3">
      <c r="A14" s="28" t="s">
        <v>55</v>
      </c>
    </row>
    <row r="15" spans="1:1" ht="246" x14ac:dyDescent="0.3">
      <c r="A15" s="28" t="s">
        <v>23</v>
      </c>
    </row>
    <row r="16" spans="1:1" ht="123" x14ac:dyDescent="0.3">
      <c r="A16" s="28" t="s">
        <v>41</v>
      </c>
    </row>
    <row r="17" spans="1:1" ht="172.2" x14ac:dyDescent="0.3">
      <c r="A17" s="28" t="s">
        <v>27</v>
      </c>
    </row>
    <row r="18" spans="1:1" ht="295.2" x14ac:dyDescent="0.3">
      <c r="A18" s="28" t="s">
        <v>28</v>
      </c>
    </row>
    <row r="19" spans="1:1" ht="295.2" x14ac:dyDescent="0.3">
      <c r="A19" s="28" t="s">
        <v>24</v>
      </c>
    </row>
    <row r="20" spans="1:1" ht="246" x14ac:dyDescent="0.3">
      <c r="A20" s="28" t="s">
        <v>57</v>
      </c>
    </row>
    <row r="21" spans="1:1" ht="270.60000000000002" x14ac:dyDescent="0.3">
      <c r="A21" s="28" t="s">
        <v>56</v>
      </c>
    </row>
    <row r="22" spans="1:1" ht="295.2" x14ac:dyDescent="0.3">
      <c r="A22" s="28" t="s">
        <v>24</v>
      </c>
    </row>
    <row r="23" spans="1:1" ht="295.2" x14ac:dyDescent="0.3">
      <c r="A23" s="28" t="s">
        <v>24</v>
      </c>
    </row>
    <row r="24" spans="1:1" ht="172.2" x14ac:dyDescent="0.3">
      <c r="A24" s="28" t="s">
        <v>27</v>
      </c>
    </row>
    <row r="25" spans="1:1" ht="147.6" x14ac:dyDescent="0.3">
      <c r="A25" s="28" t="s">
        <v>63</v>
      </c>
    </row>
    <row r="26" spans="1:1" ht="246" x14ac:dyDescent="0.3">
      <c r="A26" s="28" t="s">
        <v>60</v>
      </c>
    </row>
    <row r="27" spans="1:1" ht="147.6" x14ac:dyDescent="0.3">
      <c r="A27" s="28" t="s">
        <v>63</v>
      </c>
    </row>
    <row r="28" spans="1:1" ht="123" x14ac:dyDescent="0.3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TEMPORALES OCTUBRE 2024</vt:lpstr>
      <vt:lpstr>Hoja1</vt:lpstr>
      <vt:lpstr>'TEMPORALES OCTUBRE 2024'!Print_Area</vt:lpstr>
      <vt:lpstr>'TEMPORALES OCTUBRE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Indhira Guerrero</cp:lastModifiedBy>
  <cp:revision/>
  <cp:lastPrinted>2024-10-30T21:03:38Z</cp:lastPrinted>
  <dcterms:created xsi:type="dcterms:W3CDTF">2022-03-09T17:49:19Z</dcterms:created>
  <dcterms:modified xsi:type="dcterms:W3CDTF">2024-10-30T21:03:47Z</dcterms:modified>
  <cp:category/>
  <cp:contentStatus/>
</cp:coreProperties>
</file>