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https://institucionesestatales-my.sharepoint.com/personal/rrhh_riego_gob_do/Documents/Carpeta Compartida RRHH/Acceso a la Información/2024/"/>
    </mc:Choice>
  </mc:AlternateContent>
  <xr:revisionPtr revIDLastSave="25" documentId="8_{8854DCAB-A189-4874-BAFC-1897C699FD2B}" xr6:coauthVersionLast="47" xr6:coauthVersionMax="47" xr10:uidLastSave="{CC0F3B88-92AC-4F73-A5B4-13B974C953E3}"/>
  <bookViews>
    <workbookView xWindow="-120" yWindow="-120" windowWidth="29040" windowHeight="15840" tabRatio="620" xr2:uid="{00000000-000D-0000-FFFF-FFFF00000000}"/>
  </bookViews>
  <sheets>
    <sheet name="FIJOS FEBRERO 2024" sheetId="1" r:id="rId1"/>
  </sheets>
  <definedNames>
    <definedName name="_xlnm._FilterDatabase" localSheetId="0" hidden="1">'FIJOS FEBRERO 2024'!$A$13:$M$20</definedName>
    <definedName name="_xlnm.Print_Area" localSheetId="0">'FIJOS FEBRERO 2024'!$A$1:$M$25</definedName>
    <definedName name="_xlnm.Print_Titles" localSheetId="0">'FIJOS FEBRERO 2024'!$1:$13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0" i="1" l="1"/>
  <c r="M20" i="1"/>
  <c r="L20" i="1"/>
  <c r="K20" i="1"/>
  <c r="J20" i="1"/>
  <c r="B20" i="1"/>
  <c r="F20" i="1"/>
  <c r="I20" i="1"/>
  <c r="H20" i="1" l="1"/>
  <c r="M14" i="1" l="1"/>
  <c r="M15" i="1" l="1"/>
  <c r="M16" i="1" l="1"/>
  <c r="M18" i="1" l="1"/>
  <c r="M19" i="1"/>
  <c r="M17" i="1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<sst xmlns="http://schemas.openxmlformats.org/spreadsheetml/2006/main" count="50" uniqueCount="31">
  <si>
    <t>Dirección Ejecutiva de la Comisión de Fomento a la Tecnificación del Sistema Nacional de Riego</t>
  </si>
  <si>
    <t>REPORTE DE NÓMINA</t>
  </si>
  <si>
    <t>Nombre y Apellidos</t>
  </si>
  <si>
    <t>Género</t>
  </si>
  <si>
    <t>Función</t>
  </si>
  <si>
    <t>Departamento - División</t>
  </si>
  <si>
    <t>Estatus</t>
  </si>
  <si>
    <t>Sueldo Bruto</t>
  </si>
  <si>
    <t>AFP</t>
  </si>
  <si>
    <t>SFS</t>
  </si>
  <si>
    <t>ISR</t>
  </si>
  <si>
    <t>Otros Descuentos</t>
  </si>
  <si>
    <t>Total 
Descuentos</t>
  </si>
  <si>
    <t>Sueldo Neto</t>
  </si>
  <si>
    <t>MASCULINO</t>
  </si>
  <si>
    <t>Fijo</t>
  </si>
  <si>
    <t>FEMENINO</t>
  </si>
  <si>
    <t>DIVISIÓN ADMINISTRATIVA</t>
  </si>
  <si>
    <t>TOTAL GENERAL</t>
  </si>
  <si>
    <t xml:space="preserve">Seguro de Vida (INAVI) </t>
  </si>
  <si>
    <t>CAPITULO: 0210   SUBCAPITULO: 01  DAF: 01  UE: 0005  PROGRAMA: 15  SUBPROGRAMA:01 PROYECTO: 00 ACTIVIDADES:0001 CUENTA: 2.1.2.2.05  FONDO: 0100</t>
  </si>
  <si>
    <t xml:space="preserve">HENDRIK ANTONIO DE LOS SANTOS CÉSPEDES </t>
  </si>
  <si>
    <t xml:space="preserve">SEGURIDAD POLICIAL </t>
  </si>
  <si>
    <t>WINKY RAFAEL REYES ZABALA</t>
  </si>
  <si>
    <t>EURIPIDE RAFAEL ALBERTO TOLENTINO</t>
  </si>
  <si>
    <t>YULEICY HERRERA MORENO</t>
  </si>
  <si>
    <t>SERGIO HUMBERTO NIN ABAD</t>
  </si>
  <si>
    <t xml:space="preserve">DEYVI RAMÍREZ </t>
  </si>
  <si>
    <r>
      <t>CONCEPTO: PAGO SUELDO - PERSONAL DE VIGILANCIA CORRESPONDIENTE AL MES DE</t>
    </r>
    <r>
      <rPr>
        <b/>
        <sz val="20"/>
        <color rgb="FF000000"/>
        <rFont val="Arial"/>
        <family val="2"/>
      </rPr>
      <t xml:space="preserve"> MAYO 2024</t>
    </r>
  </si>
  <si>
    <t xml:space="preserve">                                                              LICDA. INDHIRA GUERRERO GONZÁLEZ</t>
  </si>
  <si>
    <t xml:space="preserve">                                                              ENCARGADA DE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</si>
</sst>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8"/>
      <color rgb="FF000000"/>
      <name val="Arial"/>
      <family val="2"/>
    </font>
    <font>
      <sz val="18"/>
      <color theme="1"/>
      <name val="Calibri"/>
      <family val="2"/>
      <scheme val="minor"/>
    </font>
    <font>
      <b/>
      <sz val="18"/>
      <color rgb="FF000000"/>
      <name val="Arial"/>
      <family val="2"/>
    </font>
    <font>
      <sz val="18"/>
      <color theme="1"/>
      <name val="Arial"/>
      <family val="2"/>
    </font>
    <font>
      <sz val="20"/>
      <color rgb="FF000000"/>
      <name val="Arial"/>
      <family val="2"/>
    </font>
    <font>
      <sz val="20"/>
      <color theme="1"/>
      <name val="Calibri"/>
      <family val="2"/>
      <scheme val="minor"/>
    </font>
    <font>
      <sz val="25"/>
      <color theme="1"/>
      <name val="Arial"/>
      <family val="2"/>
    </font>
    <font>
      <sz val="25"/>
      <color theme="1"/>
      <name val="Calibri"/>
      <family val="2"/>
      <scheme val="minor"/>
    </font>
    <font>
      <b/>
      <sz val="20"/>
      <color rgb="FF000000"/>
      <name val="Arial"/>
      <family val="2"/>
    </font>
    <font>
      <sz val="2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rgb="FFFFFFFF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58">
    <xf numFmtId="0" fontId="0" fillId="0" borderId="0" xfId="0"/>
    <xf numFmtId="43" fontId="4" fillId="0" borderId="0" xfId="1" applyFont="1" applyAlignment="1">
      <alignment vertical="center" wrapText="1"/>
    </xf>
    <xf numFmtId="0" fontId="3" fillId="2" borderId="0" xfId="2" applyFont="1" applyFill="1" applyAlignment="1">
      <alignment vertical="center"/>
    </xf>
    <xf numFmtId="0" fontId="3" fillId="0" borderId="0" xfId="2" applyFont="1" applyAlignment="1">
      <alignment vertical="center"/>
    </xf>
    <xf numFmtId="0" fontId="5" fillId="0" borderId="0" xfId="2" applyFont="1" applyAlignment="1">
      <alignment vertical="center"/>
    </xf>
    <xf numFmtId="0" fontId="3" fillId="0" borderId="0" xfId="2" applyFont="1" applyAlignment="1">
      <alignment vertical="center" wrapText="1"/>
    </xf>
    <xf numFmtId="0" fontId="4" fillId="0" borderId="0" xfId="0" applyFont="1" applyAlignment="1">
      <alignment vertical="center"/>
    </xf>
    <xf numFmtId="43" fontId="3" fillId="0" borderId="0" xfId="1" applyFont="1" applyAlignment="1">
      <alignment vertical="center"/>
    </xf>
    <xf numFmtId="43" fontId="6" fillId="0" borderId="0" xfId="1" applyFont="1" applyFill="1" applyBorder="1" applyAlignment="1">
      <alignment horizontal="center" wrapText="1"/>
    </xf>
    <xf numFmtId="43" fontId="3" fillId="0" borderId="0" xfId="1" applyFont="1" applyAlignment="1">
      <alignment wrapText="1"/>
    </xf>
    <xf numFmtId="0" fontId="3" fillId="0" borderId="0" xfId="2" applyFont="1"/>
    <xf numFmtId="0" fontId="4" fillId="0" borderId="0" xfId="0" applyFont="1"/>
    <xf numFmtId="0" fontId="4" fillId="0" borderId="0" xfId="0" applyFont="1" applyAlignment="1">
      <alignment wrapText="1"/>
    </xf>
    <xf numFmtId="43" fontId="4" fillId="0" borderId="0" xfId="1" applyFont="1" applyAlignment="1">
      <alignment wrapText="1"/>
    </xf>
    <xf numFmtId="4" fontId="4" fillId="0" borderId="0" xfId="1" applyNumberFormat="1" applyFont="1" applyAlignment="1">
      <alignment wrapText="1"/>
    </xf>
    <xf numFmtId="0" fontId="7" fillId="0" borderId="0" xfId="2" applyFont="1"/>
    <xf numFmtId="0" fontId="8" fillId="0" borderId="0" xfId="0" applyFont="1" applyAlignment="1">
      <alignment wrapText="1"/>
    </xf>
    <xf numFmtId="43" fontId="8" fillId="0" borderId="0" xfId="1" applyFont="1" applyAlignment="1">
      <alignment wrapText="1"/>
    </xf>
    <xf numFmtId="4" fontId="8" fillId="0" borderId="0" xfId="1" applyNumberFormat="1" applyFont="1" applyAlignment="1">
      <alignment wrapText="1"/>
    </xf>
    <xf numFmtId="43" fontId="10" fillId="0" borderId="0" xfId="1" applyFont="1" applyAlignment="1">
      <alignment wrapText="1"/>
    </xf>
    <xf numFmtId="43" fontId="9" fillId="0" borderId="0" xfId="1" applyFont="1" applyFill="1" applyBorder="1" applyAlignment="1">
      <alignment horizontal="center" wrapText="1"/>
    </xf>
    <xf numFmtId="0" fontId="10" fillId="0" borderId="0" xfId="0" applyFont="1" applyAlignment="1">
      <alignment wrapText="1"/>
    </xf>
    <xf numFmtId="4" fontId="10" fillId="0" borderId="0" xfId="1" applyNumberFormat="1" applyFont="1" applyAlignment="1">
      <alignment wrapText="1"/>
    </xf>
    <xf numFmtId="0" fontId="7" fillId="0" borderId="0" xfId="2" applyFont="1" applyAlignment="1">
      <alignment horizontal="center" vertical="center"/>
    </xf>
    <xf numFmtId="0" fontId="11" fillId="0" borderId="0" xfId="2" applyFont="1" applyAlignment="1">
      <alignment horizontal="center" vertical="center"/>
    </xf>
    <xf numFmtId="0" fontId="7" fillId="0" borderId="0" xfId="2" applyFont="1" applyAlignment="1">
      <alignment horizontal="center" vertical="center" wrapText="1"/>
    </xf>
    <xf numFmtId="0" fontId="7" fillId="0" borderId="0" xfId="2" applyFont="1" applyAlignment="1">
      <alignment vertical="center" wrapText="1"/>
    </xf>
    <xf numFmtId="43" fontId="7" fillId="0" borderId="0" xfId="1" applyFont="1" applyAlignment="1">
      <alignment vertical="center" wrapText="1"/>
    </xf>
    <xf numFmtId="4" fontId="8" fillId="0" borderId="0" xfId="1" applyNumberFormat="1" applyFont="1" applyAlignment="1">
      <alignment vertical="center" wrapText="1"/>
    </xf>
    <xf numFmtId="43" fontId="8" fillId="0" borderId="0" xfId="1" applyFont="1" applyAlignment="1">
      <alignment horizontal="center" vertical="center" wrapText="1"/>
    </xf>
    <xf numFmtId="43" fontId="8" fillId="0" borderId="0" xfId="1" applyFont="1" applyAlignment="1">
      <alignment vertical="center" wrapText="1"/>
    </xf>
    <xf numFmtId="0" fontId="11" fillId="3" borderId="1" xfId="2" applyFont="1" applyFill="1" applyBorder="1" applyAlignment="1">
      <alignment horizontal="center" vertical="center" wrapText="1"/>
    </xf>
    <xf numFmtId="43" fontId="11" fillId="3" borderId="1" xfId="1" applyFont="1" applyFill="1" applyBorder="1" applyAlignment="1">
      <alignment horizontal="center" vertical="center" wrapText="1"/>
    </xf>
    <xf numFmtId="4" fontId="11" fillId="3" borderId="1" xfId="1" applyNumberFormat="1" applyFont="1" applyFill="1" applyBorder="1" applyAlignment="1">
      <alignment horizontal="center" vertical="center" wrapText="1"/>
    </xf>
    <xf numFmtId="0" fontId="7" fillId="5" borderId="1" xfId="2" applyFont="1" applyFill="1" applyBorder="1" applyAlignment="1">
      <alignment horizontal="left" vertical="center" wrapText="1"/>
    </xf>
    <xf numFmtId="0" fontId="12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left" vertical="center" wrapText="1"/>
    </xf>
    <xf numFmtId="4" fontId="7" fillId="5" borderId="4" xfId="0" applyNumberFormat="1" applyFont="1" applyFill="1" applyBorder="1" applyAlignment="1">
      <alignment horizontal="center" vertical="center" wrapText="1"/>
    </xf>
    <xf numFmtId="4" fontId="12" fillId="0" borderId="1" xfId="1" applyNumberFormat="1" applyFont="1" applyFill="1" applyBorder="1" applyAlignment="1">
      <alignment wrapText="1"/>
    </xf>
    <xf numFmtId="43" fontId="12" fillId="0" borderId="1" xfId="1" applyFont="1" applyFill="1" applyBorder="1" applyAlignment="1">
      <alignment wrapText="1"/>
    </xf>
    <xf numFmtId="0" fontId="11" fillId="4" borderId="1" xfId="2" applyFont="1" applyFill="1" applyBorder="1" applyAlignment="1">
      <alignment horizontal="right" vertical="center" wrapText="1"/>
    </xf>
    <xf numFmtId="43" fontId="11" fillId="4" borderId="1" xfId="1" applyFont="1" applyFill="1" applyBorder="1" applyAlignment="1">
      <alignment horizontal="center" vertical="center"/>
    </xf>
    <xf numFmtId="43" fontId="11" fillId="4" borderId="1" xfId="2" applyNumberFormat="1" applyFont="1" applyFill="1" applyBorder="1" applyAlignment="1">
      <alignment vertical="center" wrapText="1"/>
    </xf>
    <xf numFmtId="0" fontId="7" fillId="0" borderId="0" xfId="2" applyFont="1" applyAlignment="1">
      <alignment horizontal="center" vertical="center" wrapText="1"/>
    </xf>
    <xf numFmtId="4" fontId="7" fillId="0" borderId="0" xfId="2" applyNumberFormat="1" applyFont="1" applyAlignment="1">
      <alignment vertical="center" wrapText="1"/>
    </xf>
    <xf numFmtId="43" fontId="7" fillId="0" borderId="0" xfId="2" applyNumberFormat="1" applyFont="1" applyAlignment="1">
      <alignment vertical="center" wrapText="1"/>
    </xf>
    <xf numFmtId="43" fontId="7" fillId="0" borderId="0" xfId="1" applyFont="1" applyFill="1" applyBorder="1" applyAlignment="1">
      <alignment vertical="center"/>
    </xf>
    <xf numFmtId="4" fontId="7" fillId="0" borderId="0" xfId="1" applyNumberFormat="1" applyFont="1" applyAlignment="1">
      <alignment vertical="center"/>
    </xf>
    <xf numFmtId="43" fontId="7" fillId="0" borderId="0" xfId="1" applyFont="1" applyAlignment="1">
      <alignment horizontal="center" vertical="center"/>
    </xf>
    <xf numFmtId="43" fontId="7" fillId="0" borderId="0" xfId="1" applyFont="1" applyAlignment="1">
      <alignment vertical="center"/>
    </xf>
    <xf numFmtId="0" fontId="8" fillId="0" borderId="0" xfId="0" applyFont="1" applyAlignment="1">
      <alignment vertical="center"/>
    </xf>
    <xf numFmtId="0" fontId="7" fillId="0" borderId="2" xfId="2" applyFont="1" applyBorder="1" applyAlignment="1">
      <alignment horizontal="center" vertical="center" wrapText="1"/>
    </xf>
    <xf numFmtId="0" fontId="11" fillId="0" borderId="0" xfId="2" applyFont="1" applyBorder="1" applyAlignment="1">
      <alignment horizontal="center" vertical="center" wrapText="1"/>
    </xf>
    <xf numFmtId="0" fontId="11" fillId="0" borderId="3" xfId="2" applyFont="1" applyBorder="1" applyAlignment="1">
      <alignment horizontal="center" vertical="center" wrapText="1"/>
    </xf>
    <xf numFmtId="43" fontId="12" fillId="0" borderId="0" xfId="1" applyFont="1" applyFill="1" applyBorder="1" applyAlignment="1">
      <alignment horizontal="center" wrapText="1"/>
    </xf>
    <xf numFmtId="43" fontId="7" fillId="0" borderId="0" xfId="1" applyFont="1" applyAlignment="1">
      <alignment wrapText="1"/>
    </xf>
    <xf numFmtId="4" fontId="7" fillId="0" borderId="0" xfId="1" applyNumberFormat="1" applyFont="1" applyAlignment="1">
      <alignment wrapText="1"/>
    </xf>
    <xf numFmtId="0" fontId="7" fillId="0" borderId="0" xfId="2" applyFont="1" applyAlignment="1">
      <alignment wrapText="1"/>
    </xf>
  </cellXfs>
  <cellStyles count="3">
    <cellStyle name="Millares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5"/>
  <sheetViews>
    <sheetView showGridLines="0" tabSelected="1" zoomScale="50" zoomScaleNormal="50" zoomScaleSheetLayoutView="30" workbookViewId="0">
      <selection activeCell="D22" sqref="D22:F23"/>
    </sheetView>
  </sheetViews>
  <sheetFormatPr baseColWidth="10" defaultColWidth="11.42578125" defaultRowHeight="23.25" x14ac:dyDescent="0.35"/>
  <cols>
    <col min="1" max="1" width="78.42578125" style="12" customWidth="1"/>
    <col min="2" max="2" width="28.140625" style="12" customWidth="1"/>
    <col min="3" max="3" width="75.85546875" style="12" customWidth="1"/>
    <col min="4" max="4" width="85" style="12" customWidth="1"/>
    <col min="5" max="5" width="27" style="12" customWidth="1"/>
    <col min="6" max="6" width="23.5703125" style="12" customWidth="1"/>
    <col min="7" max="7" width="21.28515625" style="13" customWidth="1"/>
    <col min="8" max="8" width="19.28515625" style="13" customWidth="1"/>
    <col min="9" max="9" width="20.140625" style="13" customWidth="1"/>
    <col min="10" max="10" width="20.85546875" style="13" customWidth="1"/>
    <col min="11" max="11" width="22.140625" style="14" customWidth="1"/>
    <col min="12" max="12" width="22.140625" style="13" customWidth="1"/>
    <col min="13" max="13" width="31" style="13" bestFit="1" customWidth="1"/>
    <col min="14" max="14" width="36.5703125" style="13" customWidth="1"/>
    <col min="15" max="16384" width="11.42578125" style="11"/>
  </cols>
  <sheetData>
    <row r="1" spans="1:14" s="2" customFormat="1" x14ac:dyDescent="0.25">
      <c r="A1" s="23" t="e" vm="1">
        <v>#VALUE!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1"/>
    </row>
    <row r="2" spans="1:14" s="2" customFormat="1" x14ac:dyDescent="0.25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1"/>
    </row>
    <row r="3" spans="1:14" s="2" customFormat="1" x14ac:dyDescent="0.25">
      <c r="A3" s="23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1"/>
    </row>
    <row r="4" spans="1:14" s="2" customFormat="1" x14ac:dyDescent="0.25">
      <c r="A4" s="23"/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1"/>
    </row>
    <row r="5" spans="1:14" s="2" customFormat="1" x14ac:dyDescent="0.25">
      <c r="A5" s="23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3"/>
    </row>
    <row r="6" spans="1:14" s="2" customFormat="1" x14ac:dyDescent="0.25">
      <c r="A6" s="23"/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1"/>
    </row>
    <row r="7" spans="1:14" s="2" customFormat="1" ht="22.5" customHeight="1" x14ac:dyDescent="0.25">
      <c r="A7" s="23"/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1"/>
    </row>
    <row r="8" spans="1:14" s="2" customFormat="1" ht="26.25" x14ac:dyDescent="0.25">
      <c r="A8" s="24" t="s">
        <v>0</v>
      </c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4"/>
    </row>
    <row r="9" spans="1:14" s="2" customFormat="1" ht="26.25" x14ac:dyDescent="0.25">
      <c r="A9" s="24" t="s">
        <v>1</v>
      </c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4"/>
    </row>
    <row r="10" spans="1:14" s="2" customFormat="1" ht="26.25" x14ac:dyDescent="0.25">
      <c r="A10" s="23" t="s">
        <v>28</v>
      </c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3"/>
    </row>
    <row r="11" spans="1:14" s="2" customFormat="1" ht="25.5" x14ac:dyDescent="0.25">
      <c r="A11" s="25" t="s">
        <v>20</v>
      </c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5"/>
    </row>
    <row r="12" spans="1:14" s="2" customFormat="1" ht="30" customHeight="1" x14ac:dyDescent="0.25">
      <c r="A12" s="26"/>
      <c r="B12" s="26"/>
      <c r="C12" s="26"/>
      <c r="D12" s="26"/>
      <c r="E12" s="26"/>
      <c r="F12" s="26"/>
      <c r="G12" s="27"/>
      <c r="H12" s="27"/>
      <c r="I12" s="27"/>
      <c r="J12" s="27"/>
      <c r="K12" s="28"/>
      <c r="L12" s="29"/>
      <c r="M12" s="30"/>
      <c r="N12" s="1"/>
    </row>
    <row r="13" spans="1:14" s="6" customFormat="1" ht="61.5" customHeight="1" x14ac:dyDescent="0.25">
      <c r="A13" s="31" t="s">
        <v>2</v>
      </c>
      <c r="B13" s="31" t="s">
        <v>3</v>
      </c>
      <c r="C13" s="31" t="s">
        <v>4</v>
      </c>
      <c r="D13" s="31" t="s">
        <v>5</v>
      </c>
      <c r="E13" s="31" t="s">
        <v>6</v>
      </c>
      <c r="F13" s="32" t="s">
        <v>7</v>
      </c>
      <c r="G13" s="33" t="s">
        <v>10</v>
      </c>
      <c r="H13" s="32" t="s">
        <v>8</v>
      </c>
      <c r="I13" s="32" t="s">
        <v>9</v>
      </c>
      <c r="J13" s="32" t="s">
        <v>19</v>
      </c>
      <c r="K13" s="32" t="s">
        <v>11</v>
      </c>
      <c r="L13" s="32" t="s">
        <v>12</v>
      </c>
      <c r="M13" s="32" t="s">
        <v>13</v>
      </c>
    </row>
    <row r="14" spans="1:14" s="5" customFormat="1" ht="61.5" customHeight="1" x14ac:dyDescent="0.35">
      <c r="A14" s="34" t="s">
        <v>21</v>
      </c>
      <c r="B14" s="35" t="s">
        <v>14</v>
      </c>
      <c r="C14" s="36" t="s">
        <v>22</v>
      </c>
      <c r="D14" s="36" t="s">
        <v>17</v>
      </c>
      <c r="E14" s="36" t="s">
        <v>15</v>
      </c>
      <c r="F14" s="37">
        <v>20000</v>
      </c>
      <c r="G14" s="38">
        <v>0</v>
      </c>
      <c r="H14" s="38">
        <v>0</v>
      </c>
      <c r="I14" s="38">
        <v>0</v>
      </c>
      <c r="J14" s="38">
        <v>0</v>
      </c>
      <c r="K14" s="38">
        <v>0</v>
      </c>
      <c r="L14" s="38">
        <v>0</v>
      </c>
      <c r="M14" s="39">
        <f>+F14-L14</f>
        <v>20000</v>
      </c>
    </row>
    <row r="15" spans="1:14" s="5" customFormat="1" ht="48.75" customHeight="1" x14ac:dyDescent="0.35">
      <c r="A15" s="34" t="s">
        <v>23</v>
      </c>
      <c r="B15" s="35" t="s">
        <v>14</v>
      </c>
      <c r="C15" s="36" t="s">
        <v>22</v>
      </c>
      <c r="D15" s="36" t="s">
        <v>17</v>
      </c>
      <c r="E15" s="36" t="s">
        <v>15</v>
      </c>
      <c r="F15" s="37">
        <v>15000</v>
      </c>
      <c r="G15" s="38">
        <v>0</v>
      </c>
      <c r="H15" s="38">
        <v>0</v>
      </c>
      <c r="I15" s="38">
        <v>0</v>
      </c>
      <c r="J15" s="38">
        <v>0</v>
      </c>
      <c r="K15" s="38">
        <v>0</v>
      </c>
      <c r="L15" s="38">
        <v>0</v>
      </c>
      <c r="M15" s="39">
        <f>+F15-L15</f>
        <v>15000</v>
      </c>
    </row>
    <row r="16" spans="1:14" s="5" customFormat="1" ht="51.75" customHeight="1" x14ac:dyDescent="0.35">
      <c r="A16" s="34" t="s">
        <v>24</v>
      </c>
      <c r="B16" s="35" t="s">
        <v>14</v>
      </c>
      <c r="C16" s="36" t="s">
        <v>22</v>
      </c>
      <c r="D16" s="36" t="s">
        <v>17</v>
      </c>
      <c r="E16" s="36" t="s">
        <v>15</v>
      </c>
      <c r="F16" s="37">
        <v>11500</v>
      </c>
      <c r="G16" s="38">
        <v>0</v>
      </c>
      <c r="H16" s="38">
        <v>0</v>
      </c>
      <c r="I16" s="38">
        <v>0</v>
      </c>
      <c r="J16" s="38">
        <v>0</v>
      </c>
      <c r="K16" s="38">
        <v>0</v>
      </c>
      <c r="L16" s="38">
        <v>0</v>
      </c>
      <c r="M16" s="39">
        <f>+F16-L16</f>
        <v>11500</v>
      </c>
    </row>
    <row r="17" spans="1:14" s="5" customFormat="1" ht="50.25" customHeight="1" x14ac:dyDescent="0.35">
      <c r="A17" s="34" t="s">
        <v>25</v>
      </c>
      <c r="B17" s="35" t="s">
        <v>16</v>
      </c>
      <c r="C17" s="36" t="s">
        <v>22</v>
      </c>
      <c r="D17" s="36" t="s">
        <v>17</v>
      </c>
      <c r="E17" s="36" t="s">
        <v>15</v>
      </c>
      <c r="F17" s="37">
        <v>9000</v>
      </c>
      <c r="G17" s="38">
        <v>0</v>
      </c>
      <c r="H17" s="38">
        <v>0</v>
      </c>
      <c r="I17" s="38">
        <v>0</v>
      </c>
      <c r="J17" s="38">
        <v>0</v>
      </c>
      <c r="K17" s="38">
        <v>0</v>
      </c>
      <c r="L17" s="38">
        <v>0</v>
      </c>
      <c r="M17" s="39">
        <f t="shared" ref="M17:M19" si="0">+F17-L17</f>
        <v>9000</v>
      </c>
    </row>
    <row r="18" spans="1:14" s="5" customFormat="1" ht="51.75" customHeight="1" x14ac:dyDescent="0.35">
      <c r="A18" s="34" t="s">
        <v>26</v>
      </c>
      <c r="B18" s="35" t="s">
        <v>14</v>
      </c>
      <c r="C18" s="36" t="s">
        <v>22</v>
      </c>
      <c r="D18" s="36" t="s">
        <v>17</v>
      </c>
      <c r="E18" s="36" t="s">
        <v>15</v>
      </c>
      <c r="F18" s="37">
        <v>13000</v>
      </c>
      <c r="G18" s="38">
        <v>0</v>
      </c>
      <c r="H18" s="38">
        <v>0</v>
      </c>
      <c r="I18" s="38">
        <v>0</v>
      </c>
      <c r="J18" s="38">
        <v>0</v>
      </c>
      <c r="K18" s="38">
        <v>0</v>
      </c>
      <c r="L18" s="38">
        <v>0</v>
      </c>
      <c r="M18" s="39">
        <f t="shared" si="0"/>
        <v>13000</v>
      </c>
    </row>
    <row r="19" spans="1:14" s="5" customFormat="1" ht="56.25" customHeight="1" x14ac:dyDescent="0.35">
      <c r="A19" s="34" t="s">
        <v>27</v>
      </c>
      <c r="B19" s="35" t="s">
        <v>14</v>
      </c>
      <c r="C19" s="36" t="s">
        <v>22</v>
      </c>
      <c r="D19" s="36" t="s">
        <v>17</v>
      </c>
      <c r="E19" s="36" t="s">
        <v>15</v>
      </c>
      <c r="F19" s="37">
        <v>10000</v>
      </c>
      <c r="G19" s="38">
        <v>0</v>
      </c>
      <c r="H19" s="38">
        <v>0</v>
      </c>
      <c r="I19" s="38">
        <v>0</v>
      </c>
      <c r="J19" s="38">
        <v>0</v>
      </c>
      <c r="K19" s="38">
        <v>0</v>
      </c>
      <c r="L19" s="38">
        <v>0</v>
      </c>
      <c r="M19" s="39">
        <f t="shared" si="0"/>
        <v>10000</v>
      </c>
    </row>
    <row r="20" spans="1:14" s="5" customFormat="1" ht="45.75" customHeight="1" x14ac:dyDescent="0.25">
      <c r="A20" s="40" t="s">
        <v>18</v>
      </c>
      <c r="B20" s="40">
        <f>COUNTA(B14:B19)</f>
        <v>6</v>
      </c>
      <c r="C20" s="40"/>
      <c r="D20" s="40"/>
      <c r="E20" s="40"/>
      <c r="F20" s="41">
        <f>SUM(F14:F19)</f>
        <v>78500</v>
      </c>
      <c r="G20" s="41">
        <f>SUM(G14:G19)</f>
        <v>0</v>
      </c>
      <c r="H20" s="41">
        <f>SUM(H14:H19)</f>
        <v>0</v>
      </c>
      <c r="I20" s="41">
        <f>SUM(I14:I19)</f>
        <v>0</v>
      </c>
      <c r="J20" s="41">
        <f>SUM(J14:J19)</f>
        <v>0</v>
      </c>
      <c r="K20" s="41">
        <f>SUM(K14:K19)</f>
        <v>0</v>
      </c>
      <c r="L20" s="41">
        <f>SUM(L14:L19)</f>
        <v>0</v>
      </c>
      <c r="M20" s="42">
        <f>SUM(M14:M19)</f>
        <v>78500</v>
      </c>
    </row>
    <row r="21" spans="1:14" s="5" customFormat="1" ht="65.25" customHeight="1" x14ac:dyDescent="0.35">
      <c r="A21" s="43"/>
      <c r="B21" s="43"/>
      <c r="C21" s="44"/>
      <c r="D21" s="43"/>
      <c r="E21" s="43"/>
      <c r="F21" s="26"/>
      <c r="G21" s="26"/>
      <c r="H21" s="26"/>
      <c r="I21" s="26"/>
      <c r="J21" s="15"/>
      <c r="K21" s="26"/>
      <c r="L21" s="26"/>
      <c r="M21" s="45"/>
    </row>
    <row r="22" spans="1:14" s="5" customFormat="1" ht="65.25" customHeight="1" x14ac:dyDescent="0.4">
      <c r="A22" s="43"/>
      <c r="B22" s="43"/>
      <c r="C22" s="44"/>
      <c r="D22" s="25"/>
      <c r="E22" s="25"/>
      <c r="F22" s="25"/>
      <c r="G22" s="26"/>
      <c r="H22" s="27"/>
      <c r="I22" s="46"/>
      <c r="J22" s="17"/>
      <c r="K22" s="47"/>
      <c r="L22" s="48"/>
      <c r="M22" s="49"/>
      <c r="N22" s="7"/>
    </row>
    <row r="23" spans="1:14" s="6" customFormat="1" ht="96" customHeight="1" thickBot="1" x14ac:dyDescent="0.45">
      <c r="A23" s="26"/>
      <c r="B23" s="50"/>
      <c r="C23" s="51"/>
      <c r="D23" s="25"/>
      <c r="E23" s="25"/>
      <c r="F23" s="25"/>
      <c r="G23" s="50"/>
      <c r="H23" s="50"/>
      <c r="I23" s="50"/>
      <c r="J23" s="17"/>
      <c r="K23" s="50"/>
      <c r="L23" s="50"/>
      <c r="M23" s="50"/>
    </row>
    <row r="24" spans="1:14" s="6" customFormat="1" ht="26.25" x14ac:dyDescent="0.4">
      <c r="A24" s="15"/>
      <c r="B24" s="50"/>
      <c r="C24" s="52" t="s">
        <v>29</v>
      </c>
      <c r="D24" s="53"/>
      <c r="E24" s="53"/>
      <c r="F24" s="53"/>
      <c r="G24" s="54"/>
      <c r="H24" s="55"/>
      <c r="I24" s="55"/>
      <c r="J24" s="17"/>
      <c r="K24" s="56"/>
      <c r="L24" s="55"/>
      <c r="M24" s="55"/>
      <c r="N24" s="9"/>
    </row>
    <row r="25" spans="1:14" s="6" customFormat="1" ht="26.25" x14ac:dyDescent="0.4">
      <c r="A25" s="15"/>
      <c r="B25" s="50"/>
      <c r="C25" s="25" t="s">
        <v>30</v>
      </c>
      <c r="D25" s="25"/>
      <c r="E25" s="26"/>
      <c r="F25" s="57"/>
      <c r="G25" s="50"/>
      <c r="H25" s="50"/>
      <c r="I25" s="50"/>
      <c r="J25" s="17"/>
      <c r="K25" s="50"/>
      <c r="L25" s="50"/>
      <c r="M25" s="50"/>
    </row>
    <row r="26" spans="1:14" s="10" customFormat="1" ht="23.25" customHeight="1" x14ac:dyDescent="0.4">
      <c r="A26" s="16"/>
      <c r="B26" s="16"/>
      <c r="C26" s="16"/>
      <c r="D26" s="16"/>
      <c r="E26" s="16"/>
      <c r="F26" s="16"/>
      <c r="G26" s="15"/>
      <c r="H26" s="15"/>
      <c r="I26" s="15"/>
      <c r="J26" s="17"/>
      <c r="K26" s="15"/>
      <c r="L26" s="15"/>
      <c r="M26" s="15"/>
    </row>
    <row r="27" spans="1:14" ht="26.25" x14ac:dyDescent="0.4">
      <c r="A27" s="16"/>
      <c r="B27" s="16"/>
      <c r="C27" s="16"/>
      <c r="D27" s="16"/>
      <c r="E27" s="16"/>
      <c r="F27" s="16"/>
      <c r="G27" s="17"/>
      <c r="H27" s="17"/>
      <c r="I27" s="17"/>
      <c r="J27" s="17"/>
      <c r="K27" s="18"/>
      <c r="L27" s="17"/>
      <c r="M27" s="17"/>
    </row>
    <row r="28" spans="1:14" ht="32.25" x14ac:dyDescent="0.5">
      <c r="A28" s="21"/>
      <c r="B28" s="21"/>
      <c r="C28" s="21"/>
      <c r="D28" s="21"/>
      <c r="E28" s="21"/>
      <c r="F28" s="21"/>
      <c r="G28" s="19"/>
      <c r="H28" s="19"/>
      <c r="I28" s="19"/>
      <c r="J28" s="19"/>
      <c r="K28" s="22"/>
      <c r="L28" s="19"/>
      <c r="M28" s="19"/>
    </row>
    <row r="29" spans="1:14" s="13" customFormat="1" ht="32.25" x14ac:dyDescent="0.5">
      <c r="A29" s="21"/>
      <c r="B29" s="21"/>
      <c r="C29" s="21"/>
      <c r="D29" s="21"/>
      <c r="E29" s="21"/>
      <c r="F29" s="21"/>
      <c r="G29" s="20"/>
      <c r="H29" s="19"/>
      <c r="I29" s="19"/>
      <c r="J29" s="19"/>
      <c r="K29" s="22"/>
      <c r="L29" s="19"/>
      <c r="M29" s="19"/>
    </row>
    <row r="30" spans="1:14" s="13" customFormat="1" x14ac:dyDescent="0.35">
      <c r="A30" s="12"/>
      <c r="B30" s="12"/>
      <c r="C30" s="12"/>
      <c r="D30" s="12"/>
      <c r="E30" s="12"/>
      <c r="F30" s="12"/>
      <c r="G30" s="8"/>
      <c r="K30" s="14"/>
    </row>
    <row r="31" spans="1:14" s="13" customFormat="1" x14ac:dyDescent="0.35">
      <c r="A31" s="12"/>
      <c r="B31" s="12"/>
      <c r="C31" s="12"/>
      <c r="D31" s="12"/>
      <c r="E31" s="12"/>
      <c r="F31" s="12"/>
      <c r="G31" s="8"/>
      <c r="K31" s="14"/>
    </row>
    <row r="32" spans="1:14" s="13" customFormat="1" x14ac:dyDescent="0.35">
      <c r="A32" s="12"/>
      <c r="B32" s="12"/>
      <c r="C32" s="12"/>
      <c r="D32" s="12"/>
      <c r="E32" s="12"/>
      <c r="F32" s="12"/>
      <c r="G32" s="8"/>
      <c r="K32" s="14"/>
    </row>
    <row r="33" spans="1:11" s="13" customFormat="1" x14ac:dyDescent="0.35">
      <c r="A33" s="12"/>
      <c r="B33" s="12"/>
      <c r="C33" s="12"/>
      <c r="D33" s="12"/>
      <c r="E33" s="12"/>
      <c r="F33" s="12"/>
      <c r="G33" s="8"/>
      <c r="K33" s="14"/>
    </row>
    <row r="34" spans="1:11" s="13" customFormat="1" x14ac:dyDescent="0.35">
      <c r="A34" s="12"/>
      <c r="B34" s="12"/>
      <c r="C34" s="12"/>
      <c r="D34" s="12"/>
      <c r="E34" s="12"/>
      <c r="F34" s="12"/>
      <c r="G34" s="8"/>
      <c r="K34" s="14"/>
    </row>
    <row r="35" spans="1:11" s="13" customFormat="1" x14ac:dyDescent="0.35">
      <c r="A35" s="12"/>
      <c r="B35" s="12"/>
      <c r="C35" s="12"/>
      <c r="D35" s="12"/>
      <c r="E35" s="12"/>
      <c r="F35" s="12"/>
      <c r="G35" s="8"/>
      <c r="K35" s="14"/>
    </row>
  </sheetData>
  <autoFilter ref="A13:M20" xr:uid="{00000000-0001-0000-0000-000000000000}"/>
  <mergeCells count="9">
    <mergeCell ref="C24:D24"/>
    <mergeCell ref="C25:D25"/>
    <mergeCell ref="A1:M7"/>
    <mergeCell ref="A8:M8"/>
    <mergeCell ref="A9:M9"/>
    <mergeCell ref="A10:M10"/>
    <mergeCell ref="A11:M11"/>
    <mergeCell ref="D22:F23"/>
    <mergeCell ref="E24:F24"/>
  </mergeCells>
  <printOptions horizontalCentered="1"/>
  <pageMargins left="0.23622047244094491" right="0.23622047244094491" top="0.35433070866141736" bottom="0.35433070866141736" header="0.31496062992125984" footer="0.31496062992125984"/>
  <pageSetup scale="28" fitToHeight="0" orientation="landscape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FIJOS FEBRERO 2024</vt:lpstr>
      <vt:lpstr>'FIJOS FEBRERO 2024'!Área_de_impresión</vt:lpstr>
      <vt:lpstr>'FIJOS FEBRERO 2024'!Títulos_a_imprimir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Indhira Guerrero</dc:creator>
  <cp:keywords/>
  <dc:description/>
  <cp:lastModifiedBy>Luz Holguín</cp:lastModifiedBy>
  <cp:revision/>
  <cp:lastPrinted>2024-06-13T16:45:55Z</cp:lastPrinted>
  <dcterms:created xsi:type="dcterms:W3CDTF">2022-03-09T17:44:27Z</dcterms:created>
  <dcterms:modified xsi:type="dcterms:W3CDTF">2024-06-13T16:45:58Z</dcterms:modified>
  <cp:category/>
  <cp:contentStatus/>
</cp:coreProperties>
</file>