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43E3058C-B32E-4D5E-AD44-87C1D40A3394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VIGILANCIA OCTUBRE 2025" sheetId="1" r:id="rId1"/>
  </sheets>
  <definedNames>
    <definedName name="_xlnm._FilterDatabase" localSheetId="0" hidden="1">'VIGILANCIA OCTUBRE 2025'!$A$13:$M$21</definedName>
    <definedName name="_xlnm.Print_Area" localSheetId="0">'VIGILANCIA OCTUBRE 2025'!$A$1:$M$26</definedName>
    <definedName name="_xlnm.Print_Titles" localSheetId="0">'VIGILANCIA OCTUBRE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B21" i="1"/>
  <c r="H21" i="1"/>
  <c r="I21" i="1"/>
  <c r="J21" i="1"/>
  <c r="K21" i="1"/>
  <c r="G21" i="1"/>
  <c r="L20" i="1" l="1"/>
  <c r="L16" i="1"/>
  <c r="M16" i="1" s="1"/>
  <c r="L14" i="1"/>
  <c r="M14" i="1"/>
  <c r="L17" i="1"/>
  <c r="M17" i="1" s="1"/>
  <c r="L19" i="1"/>
  <c r="M19" i="1" s="1"/>
  <c r="L18" i="1"/>
  <c r="M18" i="1" s="1"/>
  <c r="L15" i="1"/>
  <c r="M15" i="1" s="1"/>
  <c r="L21" i="1" l="1"/>
  <c r="M20" i="1"/>
  <c r="M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<sst xmlns="http://schemas.openxmlformats.org/spreadsheetml/2006/main" count="55" uniqueCount="31">
  <si>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</si>
  <si>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</si>
  <si>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</si>
  <si>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</si>
  <si>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</si>
  <si>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</si>
  <si>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</si>
  <si>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</si>
  <si>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</si>
  <si>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</si>
  <si>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</si>
  <si>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</si>
  <si>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</si>
  <si>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</si>
  <si>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</si>
  <si>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</si>
  <si>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</si>
  <si>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</si>
  <si>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</si>
  <si>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</si>
  <si>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</si>
  <si>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</si>
  <si>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</si>
  <si>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</si>
  <si>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</si>
  <si>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</si>
  <si>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</si>
  <si>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</si>
  <si>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t>LICDA. INDHIRA GUERRERO GONZÁLEZ</t>
  </si>
  <si>
    <t>ENCARGADA DE RECURSOS HUMANOS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</si>
  <si>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OCTUBRE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</si>
</sst>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topLeftCell="A4" zoomScale="40" zoomScaleNormal="40" zoomScaleSheetLayoutView="30" workbookViewId="0">
      <selection activeCell="A10" sqref="A10:M10"/>
    </sheetView>
  </sheetViews>
  <sheetFormatPr baseColWidth="10" defaultColWidth="11.42578125" defaultRowHeight="23.25" x14ac:dyDescent="0.35"/>
  <cols>
    <col min="1" max="1" width="75.7109375" style="12" bestFit="1" customWidth="1"/>
    <col min="2" max="2" width="26" style="12" bestFit="1" customWidth="1"/>
    <col min="3" max="3" width="41.5703125" style="12" bestFit="1" customWidth="1"/>
    <col min="4" max="4" width="57.140625" style="12" bestFit="1" customWidth="1"/>
    <col min="5" max="5" width="37.28515625" style="12" bestFit="1" customWidth="1"/>
    <col min="6" max="6" width="31.1406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4" t="e" vm="1">
        <v>#VALUE!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</row>
    <row r="2" spans="1:14" s="2" customForma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1"/>
    </row>
    <row r="3" spans="1:14" s="2" customForma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1"/>
    </row>
    <row r="4" spans="1:14" s="2" customForma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1"/>
    </row>
    <row r="5" spans="1:14" s="2" customForma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3"/>
    </row>
    <row r="6" spans="1:14" s="2" customForma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1"/>
    </row>
    <row r="7" spans="1:14" s="2" customFormat="1" ht="22.5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1"/>
    </row>
    <row r="8" spans="1:14" s="2" customFormat="1" ht="26.25" x14ac:dyDescent="0.25">
      <c r="A8" s="55" t="s">
        <v>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4"/>
    </row>
    <row r="9" spans="1:14" s="2" customFormat="1" ht="26.25" x14ac:dyDescent="0.25">
      <c r="A9" s="55" t="s">
        <v>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4"/>
    </row>
    <row r="10" spans="1:14" s="2" customFormat="1" ht="26.25" x14ac:dyDescent="0.25">
      <c r="A10" s="54" t="s">
        <v>30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3"/>
    </row>
    <row r="11" spans="1:14" s="2" customFormat="1" ht="25.5" x14ac:dyDescent="0.25">
      <c r="A11" s="56" t="s">
        <v>17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35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0" si="0">SUM(G14:K14)</f>
        <v>0</v>
      </c>
      <c r="M14" s="52">
        <f t="shared" ref="M14:M20" si="1">+F14-L14</f>
        <v>15000</v>
      </c>
    </row>
    <row r="15" spans="1:14" s="5" customFormat="1" ht="51.75" customHeight="1" x14ac:dyDescent="0.35">
      <c r="A15" s="32" t="s">
        <v>26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2">
        <f t="shared" si="1"/>
        <v>13500</v>
      </c>
    </row>
    <row r="16" spans="1:14" s="5" customFormat="1" ht="51.75" customHeight="1" x14ac:dyDescent="0.35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2">
        <f t="shared" si="1"/>
        <v>15000</v>
      </c>
    </row>
    <row r="17" spans="1:14" s="5" customFormat="1" ht="51.75" customHeight="1" x14ac:dyDescent="0.35">
      <c r="A17" s="32" t="s">
        <v>27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2">
        <f t="shared" si="1"/>
        <v>13500</v>
      </c>
    </row>
    <row r="18" spans="1:14" s="5" customFormat="1" ht="51.75" customHeight="1" x14ac:dyDescent="0.35">
      <c r="A18" s="32" t="s">
        <v>25</v>
      </c>
      <c r="B18" s="33" t="s">
        <v>14</v>
      </c>
      <c r="C18" s="34" t="s">
        <v>18</v>
      </c>
      <c r="D18" s="34" t="s">
        <v>20</v>
      </c>
      <c r="E18" s="50" t="s">
        <v>21</v>
      </c>
      <c r="F18" s="51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2">
        <f t="shared" si="1"/>
        <v>13500</v>
      </c>
      <c r="N18" s="53"/>
    </row>
    <row r="19" spans="1:14" s="5" customFormat="1" ht="51.75" customHeight="1" x14ac:dyDescent="0.35">
      <c r="A19" s="32" t="s">
        <v>24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2">
        <f t="shared" si="1"/>
        <v>17250</v>
      </c>
      <c r="N19" s="53"/>
    </row>
    <row r="20" spans="1:14" s="5" customFormat="1" ht="51.75" customHeight="1" x14ac:dyDescent="0.35">
      <c r="A20" s="32" t="s">
        <v>19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15000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2">
        <f t="shared" si="1"/>
        <v>15000</v>
      </c>
      <c r="N20" s="53"/>
    </row>
    <row r="21" spans="1:14" s="5" customFormat="1" ht="45.75" customHeight="1" x14ac:dyDescent="0.25">
      <c r="A21" s="36" t="s">
        <v>15</v>
      </c>
      <c r="B21" s="36">
        <f>COUNTA(B14:B20)</f>
        <v>7</v>
      </c>
      <c r="C21" s="36"/>
      <c r="D21" s="36"/>
      <c r="E21" s="36"/>
      <c r="F21" s="37">
        <f t="shared" ref="F21:M21" si="2">SUM(F14:F20)</f>
        <v>102750</v>
      </c>
      <c r="G21" s="37">
        <f t="shared" si="2"/>
        <v>0</v>
      </c>
      <c r="H21" s="37">
        <f t="shared" si="2"/>
        <v>0</v>
      </c>
      <c r="I21" s="37">
        <f t="shared" si="2"/>
        <v>0</v>
      </c>
      <c r="J21" s="37">
        <f t="shared" si="2"/>
        <v>0</v>
      </c>
      <c r="K21" s="37">
        <f t="shared" si="2"/>
        <v>0</v>
      </c>
      <c r="L21" s="37">
        <f t="shared" si="2"/>
        <v>0</v>
      </c>
      <c r="M21" s="38">
        <f t="shared" si="2"/>
        <v>102750</v>
      </c>
    </row>
    <row r="22" spans="1:14" s="5" customFormat="1" ht="65.25" customHeight="1" x14ac:dyDescent="0.35">
      <c r="A22" s="23"/>
      <c r="B22" s="23"/>
      <c r="C22" s="39"/>
      <c r="D22" s="23"/>
      <c r="E22" s="23"/>
      <c r="F22" s="24"/>
      <c r="G22" s="24"/>
      <c r="H22" s="24"/>
      <c r="I22" s="24"/>
      <c r="J22" s="15"/>
      <c r="K22" s="24"/>
      <c r="L22" s="24"/>
      <c r="M22" s="40"/>
    </row>
    <row r="23" spans="1:14" s="5" customFormat="1" ht="65.25" customHeight="1" x14ac:dyDescent="0.4">
      <c r="A23" s="23"/>
      <c r="B23" s="23"/>
      <c r="C23" s="39"/>
      <c r="D23" s="56"/>
      <c r="E23" s="56"/>
      <c r="F23" s="56"/>
      <c r="G23" s="24"/>
      <c r="H23" s="25"/>
      <c r="I23" s="41"/>
      <c r="J23" s="17"/>
      <c r="K23" s="42"/>
      <c r="L23" s="43"/>
      <c r="M23" s="44"/>
      <c r="N23" s="7"/>
    </row>
    <row r="24" spans="1:14" s="6" customFormat="1" ht="96" customHeight="1" thickBot="1" x14ac:dyDescent="0.45">
      <c r="A24" s="24"/>
      <c r="B24" s="45"/>
      <c r="C24" s="46"/>
      <c r="D24" s="56"/>
      <c r="E24" s="56"/>
      <c r="F24" s="56"/>
      <c r="G24" s="45"/>
      <c r="H24" s="45"/>
      <c r="I24" s="45"/>
      <c r="J24" s="17"/>
      <c r="K24" s="45"/>
      <c r="L24" s="45"/>
      <c r="M24" s="45"/>
    </row>
    <row r="25" spans="1:14" s="6" customFormat="1" ht="25.9" customHeight="1" x14ac:dyDescent="0.4">
      <c r="A25" s="15"/>
      <c r="B25" s="45"/>
      <c r="C25" s="57" t="s">
        <v>28</v>
      </c>
      <c r="D25" s="57"/>
      <c r="E25" s="57"/>
      <c r="F25" s="57"/>
      <c r="G25" s="47"/>
      <c r="H25" s="48"/>
      <c r="I25" s="48"/>
      <c r="J25" s="17"/>
      <c r="K25" s="49"/>
      <c r="L25" s="48"/>
      <c r="M25" s="48"/>
      <c r="N25" s="9"/>
    </row>
    <row r="26" spans="1:14" s="6" customFormat="1" ht="25.9" customHeight="1" x14ac:dyDescent="0.4">
      <c r="A26" s="15"/>
      <c r="B26" s="45"/>
      <c r="C26" s="56" t="s">
        <v>29</v>
      </c>
      <c r="D26" s="56"/>
      <c r="E26" s="56"/>
      <c r="F26" s="56"/>
      <c r="G26" s="45"/>
      <c r="H26" s="45"/>
      <c r="I26" s="45"/>
      <c r="J26" s="17"/>
      <c r="K26" s="45"/>
      <c r="L26" s="45"/>
      <c r="M26" s="45"/>
    </row>
    <row r="27" spans="1:14" s="10" customFormat="1" ht="23.25" customHeight="1" x14ac:dyDescent="0.4">
      <c r="A27" s="16"/>
      <c r="B27" s="16"/>
      <c r="C27" s="16"/>
      <c r="D27" s="16"/>
      <c r="E27" s="16"/>
      <c r="F27" s="16"/>
      <c r="G27" s="15"/>
      <c r="H27" s="15"/>
      <c r="I27" s="15"/>
      <c r="J27" s="17"/>
      <c r="K27" s="15"/>
      <c r="L27" s="15"/>
      <c r="M27" s="15"/>
    </row>
    <row r="28" spans="1:14" ht="26.25" x14ac:dyDescent="0.4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8"/>
      <c r="L28" s="17"/>
      <c r="M28" s="17"/>
    </row>
    <row r="29" spans="1:14" ht="32.25" x14ac:dyDescent="0.5">
      <c r="A29" s="21"/>
      <c r="B29" s="21"/>
      <c r="C29" s="21"/>
      <c r="D29" s="21"/>
      <c r="E29" s="21"/>
      <c r="F29" s="21"/>
      <c r="G29" s="19"/>
      <c r="H29" s="19"/>
      <c r="I29" s="19"/>
      <c r="J29" s="19"/>
      <c r="K29" s="22"/>
      <c r="L29" s="19"/>
      <c r="M29" s="19"/>
    </row>
    <row r="30" spans="1:14" s="13" customFormat="1" ht="32.25" x14ac:dyDescent="0.5">
      <c r="A30" s="21"/>
      <c r="B30" s="21"/>
      <c r="C30" s="21"/>
      <c r="D30" s="21"/>
      <c r="E30" s="21"/>
      <c r="F30" s="21"/>
      <c r="G30" s="20"/>
      <c r="H30" s="19"/>
      <c r="I30" s="19"/>
      <c r="J30" s="19"/>
      <c r="K30" s="22"/>
      <c r="L30" s="19"/>
      <c r="M30" s="19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</sheetData>
  <autoFilter ref="A13:M21" xr:uid="{00000000-0001-0000-0000-000000000000}">
    <sortState xmlns:xlrd2="http://schemas.microsoft.com/office/spreadsheetml/2017/richdata2" ref="A14:M21">
      <sortCondition ref="A13:A21"/>
    </sortState>
  </autoFilter>
  <mergeCells count="8">
    <mergeCell ref="D23:F24"/>
    <mergeCell ref="C25:F25"/>
    <mergeCell ref="C26:F26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2e9409ae02437ef674335d9b12a311ff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edeea757991b518ab681f33e044c63f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JPCAVFSQM4EN-1434698902-48719</_dlc_DocId>
    <_dlc_DocIdUrl xmlns="c75b1f65-2a36-42cc-8be7-5268491c5e42">
      <Url>https://riegodo.sharepoint.com/sites/RRHH/_layouts/15/DocIdRedir.aspx?ID=JPCAVFSQM4EN-1434698902-48719</Url>
      <Description>JPCAVFSQM4EN-1434698902-48719</Description>
    </_dlc_DocIdUrl>
  </documentManagement>
</p:properties>
</file>

<file path=customXml/itemProps1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5BC598D-39D6-42F8-80DE-1B7FB86DFDA5}"/>
</file>

<file path=customXml/itemProps4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OCTUBRE 2025</vt:lpstr>
      <vt:lpstr>'VIGILANCIA OCTUBRE 2025'!Área_de_impresión</vt:lpstr>
      <vt:lpstr>'VIGILANCIA 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2025-10-03T15:44:50Z</cp:lastPrinted>
  <dcterms:created xsi:type="dcterms:W3CDTF">2022-03-09T17:44:27Z</dcterms:created>
  <dcterms:modified xsi:type="dcterms:W3CDTF">2025-11-07T20:07:51Z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dcd3b80f-5da7-49d1-85dd-3c740b0cc6e9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