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7" documentId="8_{1E16F860-030E-4C52-8C78-3598C6FBBE6E}" xr6:coauthVersionLast="47" xr6:coauthVersionMax="47" xr10:uidLastSave="{24497922-BC9F-4034-809D-3714F91B2354}"/>
  <bookViews>
    <workbookView xWindow="-120" yWindow="-120" windowWidth="29040" windowHeight="15720" xr2:uid="{00000000-000D-0000-FFFF-FFFF00000000}"/>
  </bookViews>
  <sheets>
    <sheet name="EVENTUALES SEPTIEMBRE 2025" sheetId="1" r:id="rId1"/>
  </sheets>
  <definedNames>
    <definedName name="_xlnm.Print_Area" localSheetId="0">'EVENTUALES SEPTIEMBRE 2025'!$A$1:$L$22</definedName>
    <definedName name="_xlnm.Print_Titles" localSheetId="0">'EVENTUALES SEPTIEMBRE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J17" i="1"/>
  <c r="I17" i="1"/>
  <c r="H17" i="1"/>
  <c r="G17" i="1"/>
  <c r="F17" i="1"/>
  <c r="K16" i="1"/>
  <c r="L16" i="1" s="1"/>
  <c r="K15" i="1" l="1"/>
  <c r="K17" i="1" s="1"/>
  <c r="L15" i="1" l="1"/>
  <c r="L17" i="1" s="1"/>
</calcChain>
</file>

<file path=xl/sharedStrings.xml><?xml version="1.0" encoding="utf-8"?>
<sst xmlns="http://schemas.openxmlformats.org/spreadsheetml/2006/main" count="29" uniqueCount="28">
  <si>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</si>
  <si>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</si>
  <si>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</si>
  <si>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</si>
  <si>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</si>
  <si>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</si>
  <si>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</si>
  <si>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</si>
  <si>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</si>
  <si>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</si>
  <si>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</si>
  <si>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</si>
  <si>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</si>
  <si>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</si>
  <si>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</si>
  <si>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TOTAL GENERAL</t>
  </si>
  <si>
    <t>LICDA. INDHIRA GUERRERO GONZÁLEZ</t>
  </si>
  <si>
    <t>ENCARGADA DE RECURSOS HUMANOS</t>
  </si>
  <si>
    <t>EVENTUAL</t>
  </si>
  <si>
    <t xml:space="preserve">LINNET MARIEL MANZUETA DE LA CRUZ </t>
  </si>
  <si>
    <t>FEMENINO</t>
  </si>
  <si>
    <t xml:space="preserve">AUXILIAR DE RECURSOS HUMANOS </t>
  </si>
  <si>
    <t xml:space="preserve">DEPARTAMENTO DE RECURSOS HUMANOS </t>
  </si>
  <si>
    <t>MIKE-HEANDY MAINTIEN BEAUBRUN</t>
  </si>
  <si>
    <t>MASCULINO</t>
  </si>
  <si>
    <t>ANALISTA DE PLANIFICACIÓN</t>
  </si>
  <si>
    <t>DEPARTAMENTO DE PLANIFICACIÓN Y DESARROLLO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</si>
  <si>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SEPTIEMBRE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</si>
</sst>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8" fillId="0" borderId="4" xfId="0" applyFont="1" applyBorder="1" applyAlignment="1">
      <alignment horizontal="left" vertical="center" wrapText="1"/>
    </xf>
    <xf numFmtId="43" fontId="10" fillId="0" borderId="5" xfId="1" applyFont="1" applyFill="1" applyBorder="1" applyAlignment="1">
      <alignment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" fontId="7" fillId="3" borderId="7" xfId="1" applyNumberFormat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43" fontId="10" fillId="0" borderId="10" xfId="1" applyFont="1" applyFill="1" applyBorder="1" applyAlignment="1">
      <alignment horizontal="center" wrapText="1"/>
    </xf>
    <xf numFmtId="4" fontId="10" fillId="0" borderId="10" xfId="1" applyNumberFormat="1" applyFont="1" applyFill="1" applyBorder="1" applyAlignment="1">
      <alignment wrapText="1"/>
    </xf>
    <xf numFmtId="43" fontId="10" fillId="0" borderId="10" xfId="1" applyFont="1" applyFill="1" applyBorder="1" applyAlignment="1">
      <alignment wrapText="1"/>
    </xf>
    <xf numFmtId="43" fontId="10" fillId="0" borderId="11" xfId="1" applyFont="1" applyFill="1" applyBorder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3337173</xdr:colOff>
      <xdr:row>0</xdr:row>
      <xdr:rowOff>72208</xdr:rowOff>
    </xdr:from>
    <xdr:to>
      <xdr:col>3</xdr:col>
      <xdr:colOff>6624491</xdr:colOff>
      <xdr:row>8</xdr:row>
      <xdr:rowOff>130494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213" y="72208"/>
          <a:ext cx="3287318" cy="2450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9584F6-A95C-461D-9A29-D7246D7F560D}" name="Table1" displayName="Table1" ref="A14:L16" totalsRowShown="0" headerRowDxfId="16" dataDxfId="14" headerRowBorderDxfId="15" tableBorderDxfId="13" totalsRowBorderDxfId="12">
  <autoFilter ref="A14:L16" xr:uid="{BD9584F6-A95C-461D-9A29-D7246D7F560D}"/>
  <sortState xmlns:xlrd2="http://schemas.microsoft.com/office/spreadsheetml/2017/richdata2" ref="A15:L16">
    <sortCondition ref="A14:A16"/>
  </sortState>
  <tableColumns count="12">
    <tableColumn id="1" xr3:uid="{8B06D9B4-7F59-4AA2-ADED-E252BC4E5225}" name="Nombre y Apellidos" dataDxfId="11"/>
    <tableColumn id="2" xr3:uid="{FFC14D4B-D65F-417D-A232-EB87DBD4D288}" name="Género" dataDxfId="10"/>
    <tableColumn id="3" xr3:uid="{EB10157D-7FB7-48C9-BB8E-D1244EE16C45}" name="Función" dataDxfId="9"/>
    <tableColumn id="4" xr3:uid="{6EA66870-4E40-4B73-A2F7-AB4449478E55}" name="Departamento - División" dataDxfId="8"/>
    <tableColumn id="5" xr3:uid="{B436483F-D58F-4A25-811C-12E9D3A69B37}" name="Estatus" dataDxfId="7"/>
    <tableColumn id="6" xr3:uid="{C45F5D7C-4FD1-4FD0-9096-57FFD62C281E}" name="Sueldo Bruto" dataDxfId="6"/>
    <tableColumn id="7" xr3:uid="{0B60C02B-D4D8-4438-B318-6B24C7F567BC}" name="ISR" dataDxfId="5"/>
    <tableColumn id="8" xr3:uid="{DCD2A92C-98FF-4CB9-9EC4-4D381D96F426}" name="AFP" dataDxfId="4"/>
    <tableColumn id="9" xr3:uid="{CA8E68AD-93D2-456D-B9DF-39C482D09DDB}" name="SFS" dataDxfId="3"/>
    <tableColumn id="10" xr3:uid="{117BCA0C-DD71-4C5C-B464-56BEF1071FC1}" name="Otros Descuentos" dataDxfId="2"/>
    <tableColumn id="11" xr3:uid="{C9B838A7-7B70-404B-9E88-1C69D9297FB8}" name="Total _x000a_Descuentos" dataDxfId="1">
      <calculatedColumnFormula>SUM(G15:J15)</calculatedColumnFormula>
    </tableColumn>
    <tableColumn id="12" xr3:uid="{8D4D7880-3800-40C9-AC1D-DF04793554C7}" name="Sueldo Neto" dataDxfId="0">
      <calculatedColumnFormula>+F15-K15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topLeftCell="A5" zoomScale="50" zoomScaleNormal="50" zoomScaleSheetLayoutView="30" workbookViewId="0">
      <selection activeCell="A15" sqref="A15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9.5703125" style="12" customWidth="1"/>
    <col min="4" max="4" width="101.5703125" style="12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37.140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</row>
    <row r="2" spans="1:13" s="2" customForma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</row>
    <row r="3" spans="1:13" s="2" customForma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</row>
    <row r="4" spans="1:13" s="2" customForma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1"/>
    </row>
    <row r="5" spans="1:13" s="2" customForma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3"/>
    </row>
    <row r="6" spans="1:13" s="2" customForma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1"/>
    </row>
    <row r="7" spans="1:13" s="2" customFormat="1" ht="22.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1"/>
    </row>
    <row r="8" spans="1:13" s="2" customFormat="1" ht="22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1"/>
    </row>
    <row r="9" spans="1:13" s="2" customFormat="1" ht="26.25" x14ac:dyDescent="0.25">
      <c r="A9" s="61" t="s">
        <v>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4"/>
    </row>
    <row r="10" spans="1:13" s="2" customFormat="1" ht="26.25" x14ac:dyDescent="0.25">
      <c r="A10" s="61" t="s">
        <v>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4"/>
    </row>
    <row r="11" spans="1:13" s="2" customFormat="1" ht="26.25" x14ac:dyDescent="0.25">
      <c r="A11" s="60" t="s">
        <v>27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3"/>
    </row>
    <row r="12" spans="1:13" s="2" customFormat="1" ht="43.5" customHeight="1" x14ac:dyDescent="0.25">
      <c r="A12" s="59" t="s">
        <v>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46" t="s">
        <v>3</v>
      </c>
      <c r="B14" s="47" t="s">
        <v>4</v>
      </c>
      <c r="C14" s="47" t="s">
        <v>5</v>
      </c>
      <c r="D14" s="47" t="s">
        <v>6</v>
      </c>
      <c r="E14" s="47" t="s">
        <v>7</v>
      </c>
      <c r="F14" s="48" t="s">
        <v>8</v>
      </c>
      <c r="G14" s="49" t="s">
        <v>11</v>
      </c>
      <c r="H14" s="48" t="s">
        <v>9</v>
      </c>
      <c r="I14" s="48" t="s">
        <v>10</v>
      </c>
      <c r="J14" s="48" t="s">
        <v>12</v>
      </c>
      <c r="K14" s="48" t="s">
        <v>13</v>
      </c>
      <c r="L14" s="50" t="s">
        <v>14</v>
      </c>
    </row>
    <row r="15" spans="1:13" s="6" customFormat="1" ht="52.15" customHeight="1" x14ac:dyDescent="0.35">
      <c r="A15" s="44" t="s">
        <v>19</v>
      </c>
      <c r="B15" s="22" t="s">
        <v>20</v>
      </c>
      <c r="C15" s="21" t="s">
        <v>21</v>
      </c>
      <c r="D15" s="21" t="s">
        <v>22</v>
      </c>
      <c r="E15" s="21" t="s">
        <v>18</v>
      </c>
      <c r="F15" s="23">
        <v>20000</v>
      </c>
      <c r="G15" s="24">
        <v>0</v>
      </c>
      <c r="H15" s="23">
        <v>574</v>
      </c>
      <c r="I15" s="23">
        <v>608</v>
      </c>
      <c r="J15" s="23">
        <v>0</v>
      </c>
      <c r="K15" s="25">
        <f>SUM(G15:J15)</f>
        <v>1182</v>
      </c>
      <c r="L15" s="45">
        <f>+F15-K15</f>
        <v>18818</v>
      </c>
    </row>
    <row r="16" spans="1:13" s="5" customFormat="1" ht="56.25" customHeight="1" x14ac:dyDescent="0.35">
      <c r="A16" s="51" t="s">
        <v>23</v>
      </c>
      <c r="B16" s="52" t="s">
        <v>24</v>
      </c>
      <c r="C16" s="53" t="s">
        <v>25</v>
      </c>
      <c r="D16" s="53" t="s">
        <v>26</v>
      </c>
      <c r="E16" s="53" t="s">
        <v>18</v>
      </c>
      <c r="F16" s="54">
        <v>65000</v>
      </c>
      <c r="G16" s="55">
        <v>4427.58</v>
      </c>
      <c r="H16" s="54">
        <v>1865.5</v>
      </c>
      <c r="I16" s="54">
        <v>1976</v>
      </c>
      <c r="J16" s="54">
        <v>300</v>
      </c>
      <c r="K16" s="56">
        <f>SUM(G16:J16)</f>
        <v>8569.08</v>
      </c>
      <c r="L16" s="57">
        <f>+F16-K16</f>
        <v>56430.92</v>
      </c>
    </row>
    <row r="17" spans="1:13" s="5" customFormat="1" ht="56.25" customHeight="1" x14ac:dyDescent="0.25">
      <c r="A17" s="26" t="s">
        <v>15</v>
      </c>
      <c r="B17" s="26">
        <f>COUNTA(B15:B16)</f>
        <v>2</v>
      </c>
      <c r="C17" s="26"/>
      <c r="D17" s="26"/>
      <c r="E17" s="26"/>
      <c r="F17" s="27">
        <f t="shared" ref="F17:L17" si="0">SUM(F15:F16)</f>
        <v>85000</v>
      </c>
      <c r="G17" s="27">
        <f t="shared" si="0"/>
        <v>4427.58</v>
      </c>
      <c r="H17" s="27">
        <f t="shared" si="0"/>
        <v>2439.5</v>
      </c>
      <c r="I17" s="27">
        <f t="shared" si="0"/>
        <v>2584</v>
      </c>
      <c r="J17" s="27">
        <f t="shared" si="0"/>
        <v>300</v>
      </c>
      <c r="K17" s="27">
        <f t="shared" si="0"/>
        <v>9751.08</v>
      </c>
      <c r="L17" s="27">
        <f t="shared" si="0"/>
        <v>75248.92</v>
      </c>
    </row>
    <row r="18" spans="1:13" s="5" customFormat="1" ht="56.25" customHeight="1" x14ac:dyDescent="0.25">
      <c r="A18" s="15"/>
      <c r="B18" s="15"/>
      <c r="C18" s="28"/>
      <c r="D18" s="15"/>
      <c r="E18" s="15"/>
      <c r="F18" s="16"/>
      <c r="G18" s="16"/>
      <c r="H18" s="16"/>
      <c r="I18" s="16"/>
      <c r="J18" s="16"/>
      <c r="K18" s="16"/>
      <c r="L18" s="16"/>
    </row>
    <row r="19" spans="1:13" s="5" customFormat="1" ht="56.25" customHeight="1" x14ac:dyDescent="0.25">
      <c r="A19" s="15"/>
      <c r="B19" s="15"/>
      <c r="C19" s="28"/>
      <c r="D19" s="15"/>
      <c r="E19" s="15"/>
      <c r="F19" s="16"/>
      <c r="G19" s="16"/>
      <c r="H19" s="17"/>
      <c r="I19" s="29"/>
      <c r="J19" s="30"/>
      <c r="K19" s="31"/>
      <c r="L19" s="32"/>
    </row>
    <row r="20" spans="1:13" s="5" customFormat="1" ht="56.25" customHeight="1" thickBot="1" x14ac:dyDescent="0.4">
      <c r="A20" s="16"/>
      <c r="B20" s="33"/>
      <c r="C20" s="33"/>
      <c r="D20" s="34"/>
      <c r="E20" s="35"/>
      <c r="F20" s="36"/>
      <c r="G20" s="33"/>
      <c r="H20" s="33"/>
      <c r="I20" s="33"/>
      <c r="J20" s="33"/>
      <c r="K20" s="33"/>
      <c r="L20" s="33"/>
    </row>
    <row r="21" spans="1:13" s="5" customFormat="1" ht="45.75" customHeight="1" x14ac:dyDescent="0.35">
      <c r="A21" s="37"/>
      <c r="B21" s="33"/>
      <c r="C21" s="33"/>
      <c r="D21" s="58" t="s">
        <v>16</v>
      </c>
      <c r="E21" s="58"/>
      <c r="F21" s="36"/>
      <c r="G21" s="38"/>
      <c r="H21" s="39"/>
      <c r="I21" s="39"/>
      <c r="J21" s="40"/>
      <c r="K21" s="39"/>
      <c r="L21" s="39"/>
    </row>
    <row r="22" spans="1:13" s="5" customFormat="1" ht="26.25" customHeight="1" x14ac:dyDescent="0.35">
      <c r="A22" s="37"/>
      <c r="B22" s="33"/>
      <c r="C22" s="33"/>
      <c r="D22" s="59" t="s">
        <v>17</v>
      </c>
      <c r="E22" s="59"/>
      <c r="F22" s="36"/>
      <c r="G22" s="33"/>
      <c r="H22" s="33"/>
      <c r="I22" s="33"/>
      <c r="J22" s="33"/>
      <c r="K22" s="33"/>
      <c r="L22" s="33"/>
    </row>
    <row r="23" spans="1:13" s="5" customFormat="1" ht="65.25" customHeight="1" x14ac:dyDescent="0.4">
      <c r="A23" s="41"/>
      <c r="B23" s="41"/>
      <c r="C23" s="41"/>
      <c r="D23" s="41"/>
      <c r="E23" s="41"/>
      <c r="F23" s="41"/>
      <c r="G23" s="37"/>
      <c r="H23" s="37"/>
      <c r="I23" s="37"/>
      <c r="J23" s="37"/>
      <c r="K23" s="37"/>
      <c r="L23" s="37"/>
    </row>
    <row r="24" spans="1:13" s="5" customFormat="1" ht="65.25" customHeight="1" x14ac:dyDescent="0.4">
      <c r="A24" s="41"/>
      <c r="B24" s="41"/>
      <c r="C24" s="41"/>
      <c r="D24" s="41"/>
      <c r="E24" s="41"/>
      <c r="F24" s="41"/>
      <c r="G24" s="42"/>
      <c r="H24" s="42"/>
      <c r="I24" s="42"/>
      <c r="J24" s="43"/>
      <c r="K24" s="42"/>
      <c r="L24" s="42"/>
      <c r="M24" s="7"/>
    </row>
    <row r="25" spans="1:13" s="6" customFormat="1" ht="26.25" x14ac:dyDescent="0.4">
      <c r="A25" s="41"/>
      <c r="B25" s="41"/>
      <c r="C25" s="41"/>
      <c r="D25" s="41"/>
      <c r="E25" s="41"/>
      <c r="F25" s="41"/>
      <c r="G25" s="42"/>
      <c r="H25" s="42"/>
      <c r="I25" s="42"/>
      <c r="J25" s="43"/>
      <c r="K25" s="42"/>
      <c r="L25" s="42"/>
    </row>
    <row r="26" spans="1:13" s="6" customFormat="1" ht="26.25" customHeight="1" x14ac:dyDescent="0.4">
      <c r="A26" s="41"/>
      <c r="B26" s="41"/>
      <c r="C26" s="41"/>
      <c r="D26" s="41"/>
      <c r="E26" s="41"/>
      <c r="F26" s="41"/>
      <c r="G26" s="38"/>
      <c r="H26" s="42"/>
      <c r="I26" s="42"/>
      <c r="J26" s="43"/>
      <c r="K26" s="42"/>
      <c r="L26" s="42"/>
      <c r="M26" s="9"/>
    </row>
    <row r="27" spans="1:13" s="6" customFormat="1" ht="26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s="10" customFormat="1" ht="23.25" customHeight="1" x14ac:dyDescent="0.35">
      <c r="A28" s="12"/>
      <c r="B28" s="12"/>
      <c r="C28" s="12"/>
      <c r="D28" s="12"/>
      <c r="E28" s="12"/>
      <c r="F28" s="12"/>
      <c r="G28" s="8"/>
      <c r="H28" s="13"/>
      <c r="I28" s="13"/>
      <c r="J28" s="14"/>
      <c r="K28" s="13"/>
      <c r="L28" s="13"/>
    </row>
    <row r="29" spans="1:13" x14ac:dyDescent="0.35">
      <c r="G29" s="8"/>
    </row>
    <row r="30" spans="1:13" x14ac:dyDescent="0.35">
      <c r="G30" s="8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G32" s="8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  <row r="37" spans="1:10" s="13" customFormat="1" x14ac:dyDescent="0.35">
      <c r="A37" s="12"/>
      <c r="B37" s="12"/>
      <c r="C37" s="12"/>
      <c r="D37" s="12"/>
      <c r="E37" s="12"/>
      <c r="F37" s="12"/>
      <c r="J37" s="14"/>
    </row>
  </sheetData>
  <mergeCells count="7">
    <mergeCell ref="D21:E21"/>
    <mergeCell ref="D22:E22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5" fitToHeight="0" orientation="landscape" verticalDpi="4294967295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JPCAVFSQM4EN-1434698902-48125</_dlc_DocId>
    <_dlc_DocIdUrl xmlns="c75b1f65-2a36-42cc-8be7-5268491c5e42">
      <Url>https://riegodo.sharepoint.com/sites/RRHH/_layouts/15/DocIdRedir.aspx?ID=JPCAVFSQM4EN-1434698902-48125</Url>
      <Description>JPCAVFSQM4EN-1434698902-48125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C1407137-105A-47DE-8889-A63E89B0E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SEPTIEMBRE 2025</vt:lpstr>
      <vt:lpstr>'EVENTUALES SEPTIEMBRE 2025'!Área_de_impresión</vt:lpstr>
      <vt:lpstr>'EVENTUALES SEPTIEMBRE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2025-10-03T15:45:57Z</cp:lastPrinted>
  <dcterms:created xsi:type="dcterms:W3CDTF">2022-03-09T17:44:27Z</dcterms:created>
  <dcterms:modified xsi:type="dcterms:W3CDTF">2025-10-06T12:01:01Z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75603013-1596-4132-bb54-f0ce5e20c3d3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