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4" documentId="8_{B8A587FB-71A3-4E8A-BE75-C6DD94B26263}" xr6:coauthVersionLast="47" xr6:coauthVersionMax="47" xr10:uidLastSave="{837E3F6B-DBC1-4B42-AA11-899FB6ABE078}"/>
  <bookViews>
    <workbookView xWindow="-108" yWindow="-108" windowWidth="23256" windowHeight="12456" tabRatio="620" xr2:uid="{00000000-000D-0000-FFFF-FFFF00000000}"/>
  </bookViews>
  <sheets>
    <sheet name="VIGILANCIA AGOSTO 2025" sheetId="1" r:id="rId1"/>
  </sheets>
  <definedNames>
    <definedName name="_xlnm._FilterDatabase" localSheetId="0" hidden="1">'VIGILANCIA AGOSTO 2025'!$A$13:$M$21</definedName>
    <definedName name="_xlnm.Print_Area" localSheetId="0">'VIGILANCIA AGOSTO 2025'!$A$1:$M$26</definedName>
    <definedName name="_xlnm.Print_Titles" localSheetId="0">'VIGILANCIA AGOSTO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F21" i="1"/>
  <c r="H21" i="1"/>
  <c r="I21" i="1"/>
  <c r="J21" i="1"/>
  <c r="K21" i="1"/>
  <c r="G21" i="1"/>
  <c r="L14" i="1" l="1"/>
  <c r="L15" i="1"/>
  <c r="M15" i="1" s="1"/>
  <c r="L16" i="1"/>
  <c r="M16" i="1"/>
  <c r="L17" i="1"/>
  <c r="M17" i="1" s="1"/>
  <c r="L18" i="1"/>
  <c r="M18" i="1" s="1"/>
  <c r="L19" i="1"/>
  <c r="M19" i="1" s="1"/>
  <c r="L20" i="1"/>
  <c r="M20" i="1" s="1"/>
  <c r="L21" i="1" l="1"/>
  <c r="M14" i="1"/>
  <c r="M2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<sst xmlns="http://schemas.openxmlformats.org/spreadsheetml/2006/main" count="55" uniqueCount="31">
  <si>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</si>
  <si>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</si>
  <si>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</si>
  <si>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</si>
  <si>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</si>
  <si>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</si>
  <si>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</si>
  <si>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</si>
  <si>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</si>
  <si>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</si>
  <si>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</si>
  <si>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</si>
  <si>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</si>
  <si>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</si>
  <si>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</si>
  <si>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</si>
  <si>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</si>
  <si>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</si>
  <si>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</si>
  <si>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</si>
  <si>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</si>
  <si>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</si>
  <si>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</si>
  <si>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</si>
  <si>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</si>
  <si>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</si>
  <si>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</si>
  <si>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</si>
  <si>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t xml:space="preserve">ESTEBAN JIMÉNEZ GARCÍA </t>
  </si>
  <si>
    <t>ISRAEL LEONIDAS CASADO TAVERAS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</si>
  <si>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AGOSTO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</si>
</sst>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4" fontId="7" fillId="5" borderId="4" xfId="0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tabSelected="1" zoomScale="40" zoomScaleNormal="40" zoomScaleSheetLayoutView="30" workbookViewId="0">
      <selection activeCell="E14" sqref="E14"/>
    </sheetView>
  </sheetViews>
  <sheetFormatPr baseColWidth="10" defaultColWidth="11.44140625" defaultRowHeight="23.4" x14ac:dyDescent="0.45"/>
  <cols>
    <col min="1" max="1" width="78.44140625" style="12" customWidth="1"/>
    <col min="2" max="2" width="28.109375" style="12" customWidth="1"/>
    <col min="3" max="3" width="75.88671875" style="12" customWidth="1"/>
    <col min="4" max="4" width="85" style="12" customWidth="1"/>
    <col min="5" max="5" width="38.109375" style="12" customWidth="1"/>
    <col min="6" max="6" width="23.5546875" style="12" customWidth="1"/>
    <col min="7" max="7" width="21.33203125" style="13" customWidth="1"/>
    <col min="8" max="8" width="19.33203125" style="13" customWidth="1"/>
    <col min="9" max="9" width="20.109375" style="13" customWidth="1"/>
    <col min="10" max="10" width="24.5546875" style="13" customWidth="1"/>
    <col min="11" max="11" width="22.109375" style="14" customWidth="1"/>
    <col min="12" max="12" width="22.109375" style="13" customWidth="1"/>
    <col min="13" max="13" width="31" style="13" bestFit="1" customWidth="1"/>
    <col min="14" max="14" width="36.5546875" style="13" customWidth="1"/>
    <col min="15" max="16384" width="11.44140625" style="11"/>
  </cols>
  <sheetData>
    <row r="1" spans="1:14" s="2" customFormat="1" x14ac:dyDescent="0.3">
      <c r="A1" s="58" t="e" vm="1">
        <v>#VALUE!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</row>
    <row r="2" spans="1:14" s="2" customForma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"/>
    </row>
    <row r="3" spans="1:14" s="2" customFormat="1" x14ac:dyDescent="0.3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"/>
    </row>
    <row r="4" spans="1:14" s="2" customFormat="1" x14ac:dyDescent="0.3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"/>
    </row>
    <row r="5" spans="1:14" s="2" customFormat="1" ht="22.8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3"/>
    </row>
    <row r="6" spans="1:14" s="2" customFormat="1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"/>
    </row>
    <row r="7" spans="1:14" s="2" customFormat="1" ht="22.5" customHeight="1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"/>
    </row>
    <row r="8" spans="1:14" s="2" customFormat="1" ht="24.6" x14ac:dyDescent="0.3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4"/>
    </row>
    <row r="9" spans="1:14" s="2" customFormat="1" ht="24.6" x14ac:dyDescent="0.3">
      <c r="A9" s="59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4"/>
    </row>
    <row r="10" spans="1:14" s="2" customFormat="1" ht="24.6" x14ac:dyDescent="0.3">
      <c r="A10" s="58" t="s">
        <v>30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3"/>
    </row>
    <row r="11" spans="1:14" s="2" customFormat="1" ht="24.6" x14ac:dyDescent="0.3">
      <c r="A11" s="57" t="s">
        <v>17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"/>
    </row>
    <row r="12" spans="1:14" s="2" customFormat="1" ht="30" customHeight="1" x14ac:dyDescent="0.3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3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5" customFormat="1" ht="51.75" customHeight="1" x14ac:dyDescent="0.4">
      <c r="A14" s="32" t="s">
        <v>19</v>
      </c>
      <c r="B14" s="33" t="s">
        <v>14</v>
      </c>
      <c r="C14" s="34" t="s">
        <v>18</v>
      </c>
      <c r="D14" s="34" t="s">
        <v>22</v>
      </c>
      <c r="E14" s="51" t="s">
        <v>23</v>
      </c>
      <c r="F14" s="52">
        <v>15000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f t="shared" ref="L14:L20" si="0">SUM(G14:K14)</f>
        <v>0</v>
      </c>
      <c r="M14" s="53">
        <f>+F14-L14</f>
        <v>15000</v>
      </c>
    </row>
    <row r="15" spans="1:14" s="5" customFormat="1" ht="51.75" customHeight="1" x14ac:dyDescent="0.4">
      <c r="A15" s="32" t="s">
        <v>25</v>
      </c>
      <c r="B15" s="33" t="s">
        <v>14</v>
      </c>
      <c r="C15" s="34" t="s">
        <v>18</v>
      </c>
      <c r="D15" s="34" t="s">
        <v>22</v>
      </c>
      <c r="E15" s="51" t="s">
        <v>23</v>
      </c>
      <c r="F15" s="52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si="0"/>
        <v>0</v>
      </c>
      <c r="M15" s="53">
        <f>+F15-L15</f>
        <v>15000</v>
      </c>
    </row>
    <row r="16" spans="1:14" s="5" customFormat="1" ht="51.75" customHeight="1" x14ac:dyDescent="0.4">
      <c r="A16" s="32" t="s">
        <v>24</v>
      </c>
      <c r="B16" s="33" t="s">
        <v>14</v>
      </c>
      <c r="C16" s="34" t="s">
        <v>18</v>
      </c>
      <c r="D16" s="34" t="s">
        <v>22</v>
      </c>
      <c r="E16" s="51" t="s">
        <v>23</v>
      </c>
      <c r="F16" s="52">
        <v>15000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3">
        <f t="shared" ref="M16:M20" si="1">+F16-L16</f>
        <v>15000</v>
      </c>
    </row>
    <row r="17" spans="1:14" s="5" customFormat="1" ht="51.75" customHeight="1" x14ac:dyDescent="0.4">
      <c r="A17" s="32" t="s">
        <v>29</v>
      </c>
      <c r="B17" s="33" t="s">
        <v>14</v>
      </c>
      <c r="C17" s="34" t="s">
        <v>18</v>
      </c>
      <c r="D17" s="34" t="s">
        <v>22</v>
      </c>
      <c r="E17" s="51" t="s">
        <v>23</v>
      </c>
      <c r="F17" s="52">
        <v>13500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3">
        <f>+F17-L17</f>
        <v>13500</v>
      </c>
    </row>
    <row r="18" spans="1:14" s="5" customFormat="1" ht="51.75" customHeight="1" x14ac:dyDescent="0.4">
      <c r="A18" s="32" t="s">
        <v>26</v>
      </c>
      <c r="B18" s="33" t="s">
        <v>14</v>
      </c>
      <c r="C18" s="34" t="s">
        <v>18</v>
      </c>
      <c r="D18" s="34" t="s">
        <v>22</v>
      </c>
      <c r="E18" s="51" t="s">
        <v>23</v>
      </c>
      <c r="F18" s="52">
        <v>17250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3">
        <f t="shared" si="1"/>
        <v>17250</v>
      </c>
      <c r="N18" s="54"/>
    </row>
    <row r="19" spans="1:14" s="5" customFormat="1" ht="51.75" customHeight="1" x14ac:dyDescent="0.4">
      <c r="A19" s="32" t="s">
        <v>27</v>
      </c>
      <c r="B19" s="33" t="s">
        <v>14</v>
      </c>
      <c r="C19" s="34" t="s">
        <v>18</v>
      </c>
      <c r="D19" s="34" t="s">
        <v>22</v>
      </c>
      <c r="E19" s="51" t="s">
        <v>23</v>
      </c>
      <c r="F19" s="52">
        <v>13500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3">
        <f t="shared" si="1"/>
        <v>13500</v>
      </c>
      <c r="N19" s="54"/>
    </row>
    <row r="20" spans="1:14" s="5" customFormat="1" ht="51.75" customHeight="1" x14ac:dyDescent="0.4">
      <c r="A20" s="32" t="s">
        <v>28</v>
      </c>
      <c r="B20" s="33" t="s">
        <v>14</v>
      </c>
      <c r="C20" s="34" t="s">
        <v>18</v>
      </c>
      <c r="D20" s="34" t="s">
        <v>22</v>
      </c>
      <c r="E20" s="51" t="s">
        <v>23</v>
      </c>
      <c r="F20" s="52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3">
        <f t="shared" si="1"/>
        <v>13500</v>
      </c>
      <c r="N20" s="54"/>
    </row>
    <row r="21" spans="1:14" s="5" customFormat="1" ht="45.75" customHeight="1" x14ac:dyDescent="0.3">
      <c r="A21" s="36" t="s">
        <v>15</v>
      </c>
      <c r="B21" s="36">
        <f>COUNTA(B14:B20)</f>
        <v>7</v>
      </c>
      <c r="C21" s="36"/>
      <c r="D21" s="36"/>
      <c r="E21" s="36"/>
      <c r="F21" s="37">
        <f>SUM(F14:F20)</f>
        <v>102750</v>
      </c>
      <c r="G21" s="37">
        <f>SUM(G14:G20)</f>
        <v>0</v>
      </c>
      <c r="H21" s="37">
        <f>SUM(H14:H20)</f>
        <v>0</v>
      </c>
      <c r="I21" s="37">
        <f>SUM(I14:I20)</f>
        <v>0</v>
      </c>
      <c r="J21" s="37">
        <f>SUM(J14:J20)</f>
        <v>0</v>
      </c>
      <c r="K21" s="37">
        <f>SUM(K14:K20)</f>
        <v>0</v>
      </c>
      <c r="L21" s="37">
        <f>SUM(L14:L20)</f>
        <v>0</v>
      </c>
      <c r="M21" s="38">
        <f>SUM(M14:M20)</f>
        <v>102750</v>
      </c>
    </row>
    <row r="22" spans="1:14" s="5" customFormat="1" ht="65.25" customHeight="1" x14ac:dyDescent="0.4">
      <c r="A22" s="23"/>
      <c r="B22" s="23"/>
      <c r="C22" s="39"/>
      <c r="D22" s="23"/>
      <c r="E22" s="23"/>
      <c r="F22" s="24"/>
      <c r="G22" s="24"/>
      <c r="H22" s="24"/>
      <c r="I22" s="24"/>
      <c r="J22" s="15"/>
      <c r="K22" s="24"/>
      <c r="L22" s="24"/>
      <c r="M22" s="40"/>
    </row>
    <row r="23" spans="1:14" s="5" customFormat="1" ht="65.25" customHeight="1" x14ac:dyDescent="0.5">
      <c r="A23" s="23"/>
      <c r="B23" s="23"/>
      <c r="C23" s="39"/>
      <c r="D23" s="57"/>
      <c r="E23" s="57"/>
      <c r="F23" s="57"/>
      <c r="G23" s="24"/>
      <c r="H23" s="25"/>
      <c r="I23" s="41"/>
      <c r="J23" s="17"/>
      <c r="K23" s="42"/>
      <c r="L23" s="43"/>
      <c r="M23" s="44"/>
      <c r="N23" s="7"/>
    </row>
    <row r="24" spans="1:14" s="6" customFormat="1" ht="96" customHeight="1" thickBot="1" x14ac:dyDescent="0.55000000000000004">
      <c r="A24" s="24"/>
      <c r="B24" s="45"/>
      <c r="C24" s="46"/>
      <c r="D24" s="57"/>
      <c r="E24" s="57"/>
      <c r="F24" s="57"/>
      <c r="G24" s="45"/>
      <c r="H24" s="45"/>
      <c r="I24" s="45"/>
      <c r="J24" s="17"/>
      <c r="K24" s="45"/>
      <c r="L24" s="45"/>
      <c r="M24" s="45"/>
    </row>
    <row r="25" spans="1:14" s="6" customFormat="1" ht="25.8" x14ac:dyDescent="0.5">
      <c r="A25" s="15"/>
      <c r="B25" s="45"/>
      <c r="C25" s="55" t="s">
        <v>20</v>
      </c>
      <c r="D25" s="56"/>
      <c r="E25" s="56"/>
      <c r="F25" s="56"/>
      <c r="G25" s="47"/>
      <c r="H25" s="48"/>
      <c r="I25" s="48"/>
      <c r="J25" s="17"/>
      <c r="K25" s="49"/>
      <c r="L25" s="48"/>
      <c r="M25" s="48"/>
      <c r="N25" s="9"/>
    </row>
    <row r="26" spans="1:14" s="6" customFormat="1" ht="25.8" x14ac:dyDescent="0.5">
      <c r="A26" s="15"/>
      <c r="B26" s="45"/>
      <c r="C26" s="57" t="s">
        <v>21</v>
      </c>
      <c r="D26" s="57"/>
      <c r="E26" s="24"/>
      <c r="F26" s="50"/>
      <c r="G26" s="45"/>
      <c r="H26" s="45"/>
      <c r="I26" s="45"/>
      <c r="J26" s="17"/>
      <c r="K26" s="45"/>
      <c r="L26" s="45"/>
      <c r="M26" s="45"/>
    </row>
    <row r="27" spans="1:14" s="10" customFormat="1" ht="23.25" customHeight="1" x14ac:dyDescent="0.5">
      <c r="A27" s="16"/>
      <c r="B27" s="16"/>
      <c r="C27" s="16"/>
      <c r="D27" s="16"/>
      <c r="E27" s="16"/>
      <c r="F27" s="16"/>
      <c r="G27" s="15"/>
      <c r="H27" s="15"/>
      <c r="I27" s="15"/>
      <c r="J27" s="17"/>
      <c r="K27" s="15"/>
      <c r="L27" s="15"/>
      <c r="M27" s="15"/>
    </row>
    <row r="28" spans="1:14" ht="25.8" x14ac:dyDescent="0.5">
      <c r="A28" s="16"/>
      <c r="B28" s="16"/>
      <c r="C28" s="16"/>
      <c r="D28" s="16"/>
      <c r="E28" s="16"/>
      <c r="F28" s="16"/>
      <c r="G28" s="17"/>
      <c r="H28" s="17"/>
      <c r="I28" s="17"/>
      <c r="J28" s="17"/>
      <c r="K28" s="18"/>
      <c r="L28" s="17"/>
      <c r="M28" s="17"/>
    </row>
    <row r="29" spans="1:14" ht="32.4" x14ac:dyDescent="0.6">
      <c r="A29" s="21"/>
      <c r="B29" s="21"/>
      <c r="C29" s="21"/>
      <c r="D29" s="21"/>
      <c r="E29" s="21"/>
      <c r="F29" s="21"/>
      <c r="G29" s="19"/>
      <c r="H29" s="19"/>
      <c r="I29" s="19"/>
      <c r="J29" s="19"/>
      <c r="K29" s="22"/>
      <c r="L29" s="19"/>
      <c r="M29" s="19"/>
    </row>
    <row r="30" spans="1:14" s="13" customFormat="1" ht="32.4" x14ac:dyDescent="0.6">
      <c r="A30" s="21"/>
      <c r="B30" s="21"/>
      <c r="C30" s="21"/>
      <c r="D30" s="21"/>
      <c r="E30" s="21"/>
      <c r="F30" s="21"/>
      <c r="G30" s="20"/>
      <c r="H30" s="19"/>
      <c r="I30" s="19"/>
      <c r="J30" s="19"/>
      <c r="K30" s="22"/>
      <c r="L30" s="19"/>
      <c r="M30" s="19"/>
    </row>
    <row r="31" spans="1:14" s="13" customFormat="1" x14ac:dyDescent="0.45">
      <c r="A31" s="12"/>
      <c r="B31" s="12"/>
      <c r="C31" s="12"/>
      <c r="D31" s="12"/>
      <c r="E31" s="12"/>
      <c r="F31" s="12"/>
      <c r="G31" s="8"/>
      <c r="K31" s="14"/>
    </row>
    <row r="32" spans="1:14" s="13" customFormat="1" x14ac:dyDescent="0.4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4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4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4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45">
      <c r="A36" s="12"/>
      <c r="B36" s="12"/>
      <c r="C36" s="12"/>
      <c r="D36" s="12"/>
      <c r="E36" s="12"/>
      <c r="F36" s="12"/>
      <c r="G36" s="8"/>
      <c r="K36" s="14"/>
    </row>
  </sheetData>
  <autoFilter ref="A13:M21" xr:uid="{00000000-0001-0000-0000-000000000000}"/>
  <mergeCells count="9">
    <mergeCell ref="C25:D25"/>
    <mergeCell ref="C26:D26"/>
    <mergeCell ref="A1:M7"/>
    <mergeCell ref="A8:M8"/>
    <mergeCell ref="A9:M9"/>
    <mergeCell ref="A10:M10"/>
    <mergeCell ref="A11:M11"/>
    <mergeCell ref="D23:F24"/>
    <mergeCell ref="E25:F25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35" fitToHeight="0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JPCAVFSQM4EN-1434698902-47772</_dlc_DocId>
    <_dlc_DocIdUrl xmlns="c75b1f65-2a36-42cc-8be7-5268491c5e42">
      <Url>https://riegodo.sharepoint.com/sites/RRHH/_layouts/15/DocIdRedir.aspx?ID=JPCAVFSQM4EN-1434698902-47772</Url>
      <Description>JPCAVFSQM4EN-1434698902-47772</Description>
    </_dlc_DocIdUrl>
  </documentManagement>
</p:properties>
</file>

<file path=customXml/itemProps1.xml><?xml version="1.0" encoding="utf-8"?>
<ds:datastoreItem xmlns:ds="http://schemas.openxmlformats.org/officeDocument/2006/customXml" ds:itemID="{AB1A1810-BFFF-4747-95E4-F6E5570B62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5CCF74-D17E-44E4-BDAC-D5598795683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E0F0CE-4A9B-4C9C-8607-BEAEA61C8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A54A7F-DD8E-4770-B971-A02CE25FCFE8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AGOSTO 2025</vt:lpstr>
      <vt:lpstr>'VIGILANCIA AGOSTO 2025'!Área_de_impresión</vt:lpstr>
      <vt:lpstr>'VIGILANCIA AGOSTO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Soranges F. Gonzalez P.</cp:lastModifiedBy>
  <cp:revision/>
  <cp:lastPrinted>2025-02-03T19:48:35Z</cp:lastPrinted>
  <dcterms:created xsi:type="dcterms:W3CDTF">2022-03-09T17:44:27Z</dcterms:created>
  <dcterms:modified xsi:type="dcterms:W3CDTF">2025-08-19T18:25:13Z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cd232972-ea0f-4920-866e-837fc44abafa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2025-04-04T16:38:25Z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16756b6a-f10f-49b5-b1bf-709b06e93fd6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