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rrhh_riego_gob_do/Documents/Carpeta Compartida RRHH/Acceso a la Información/2025/"/>
    </mc:Choice>
  </mc:AlternateContent>
  <xr:revisionPtr revIDLastSave="5" documentId="8_{9C01292C-D8DE-400F-BB38-42728F28CEDE}" xr6:coauthVersionLast="47" xr6:coauthVersionMax="47" xr10:uidLastSave="{0E0A15FC-D8DE-4557-B601-9519A28C37D5}"/>
  <bookViews>
    <workbookView xWindow="-120" yWindow="-120" windowWidth="29040" windowHeight="15840" xr2:uid="{00000000-000D-0000-FFFF-FFFF00000000}"/>
  </bookViews>
  <sheets>
    <sheet name="TEMPORALES FEBRERO 2025" sheetId="1" r:id="rId1"/>
    <sheet name="Hoja1" sheetId="2" r:id="rId2"/>
  </sheets>
  <definedNames>
    <definedName name="_xlnm.Print_Area" localSheetId="0">'TEMPORALES FEBRERO 2025'!$A$1:$M$39</definedName>
    <definedName name="_xlnm.Print_Titles" localSheetId="0">'TEMPORALES FEBRERO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27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/>
  <c r="L30" i="1"/>
  <c r="M30" i="1"/>
  <c r="L13" i="1"/>
  <c r="M13" i="1" s="1"/>
  <c r="G31" i="1"/>
  <c r="H31" i="1"/>
  <c r="I31" i="1"/>
  <c r="F31" i="1"/>
  <c r="L27" i="1" l="1"/>
  <c r="M27" i="1" s="1"/>
  <c r="K31" i="1"/>
  <c r="L31" i="1"/>
  <c r="B31" i="1"/>
  <c r="M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<sst xmlns="http://schemas.openxmlformats.org/spreadsheetml/2006/main" count="138" uniqueCount="69">
  <si>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</si>
  <si>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</si>
  <si>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</si>
  <si>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</si>
  <si>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</si>
  <si>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</si>
  <si>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</si>
  <si>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</si>
  <si>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</si>
  <si>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</si>
  <si>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</si>
  <si>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</si>
  <si>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</si>
  <si>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</si>
  <si>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</si>
  <si>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</si>
  <si>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</si>
  <si>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</si>
  <si>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</si>
  <si>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</si>
  <si>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</si>
  <si>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</si>
  <si>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</si>
  <si>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</si>
  <si>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</si>
  <si>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</si>
  <si>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</si>
  <si>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</si>
  <si>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</si>
  <si>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</si>
  <si>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</si>
  <si>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</si>
  <si>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</si>
  <si>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</si>
  <si>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</si>
  <si>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</si>
  <si>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</si>
  <si>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</si>
  <si>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</si>
  <si>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</si>
  <si>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</si>
  <si>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</si>
  <si>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</si>
  <si>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</si>
  <si>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</si>
  <si>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</si>
  <si>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</si>
  <si>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</si>
  <si>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</si>
  <si>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</si>
  <si>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</si>
  <si>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</si>
  <si>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</si>
  <si>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</si>
  <si>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</si>
  <si>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</si>
  <si>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</si>
  <si>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</si>
  <si>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</si>
  <si>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</si>
  <si>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</si>
  <si>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</si>
  <si>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</si>
  <si>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</si>
  <si>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</si>
  <si>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</si>
  <si>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</si>
  <si>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t xml:space="preserve">ANALISTA DE DISEÑO  HIDRÁULICO Y AGRONÓMICO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</si>
  <si>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FEBRERO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</si>
</sst>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30" totalsRowShown="0" headerRowDxfId="17" dataDxfId="15" headerRowBorderDxfId="16" tableBorderDxfId="14" totalsRowBorderDxfId="13">
  <autoFilter ref="A12:M30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view="pageBreakPreview" zoomScale="50" zoomScaleNormal="40" zoomScaleSheetLayoutView="50" workbookViewId="0">
      <selection activeCell="K22" sqref="K22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3.85546875" style="8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68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61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30" si="0">SUM(G14:K14)</f>
        <v>20798.589999999997</v>
      </c>
      <c r="M14" s="32">
        <f t="shared" ref="M14:M30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30</v>
      </c>
      <c r="B16" s="27" t="s">
        <v>15</v>
      </c>
      <c r="C16" s="28" t="s">
        <v>66</v>
      </c>
      <c r="D16" s="28" t="s">
        <v>31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300</v>
      </c>
      <c r="L16" s="31">
        <f t="shared" si="0"/>
        <v>8594.08</v>
      </c>
      <c r="M16" s="32">
        <f t="shared" si="1"/>
        <v>56405.919999999998</v>
      </c>
      <c r="N16" s="16"/>
      <c r="O16" s="52"/>
    </row>
    <row r="17" spans="1:15" s="3" customFormat="1" ht="51" x14ac:dyDescent="0.35">
      <c r="A17" s="50" t="s">
        <v>32</v>
      </c>
      <c r="B17" s="27" t="s">
        <v>20</v>
      </c>
      <c r="C17" s="28" t="s">
        <v>33</v>
      </c>
      <c r="D17" s="28" t="s">
        <v>25</v>
      </c>
      <c r="E17" s="28" t="s">
        <v>18</v>
      </c>
      <c r="F17" s="29">
        <v>65000</v>
      </c>
      <c r="G17" s="30">
        <v>4427.58</v>
      </c>
      <c r="H17" s="29">
        <v>1865.5</v>
      </c>
      <c r="I17" s="29">
        <v>1976</v>
      </c>
      <c r="J17" s="30">
        <v>25</v>
      </c>
      <c r="K17" s="30">
        <v>1013.5999999999999</v>
      </c>
      <c r="L17" s="31">
        <f t="shared" si="0"/>
        <v>9307.68</v>
      </c>
      <c r="M17" s="32">
        <f t="shared" si="1"/>
        <v>55692.32</v>
      </c>
      <c r="N17" s="51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29</v>
      </c>
      <c r="D18" s="28" t="s">
        <v>31</v>
      </c>
      <c r="E18" s="28" t="s">
        <v>18</v>
      </c>
      <c r="F18" s="29">
        <v>65000</v>
      </c>
      <c r="G18" s="30">
        <v>4084.48</v>
      </c>
      <c r="H18" s="29">
        <v>1865.5</v>
      </c>
      <c r="I18" s="29">
        <v>1976</v>
      </c>
      <c r="J18" s="30">
        <v>25</v>
      </c>
      <c r="K18" s="29">
        <v>2015.46</v>
      </c>
      <c r="L18" s="31">
        <f t="shared" si="0"/>
        <v>9966.4399999999987</v>
      </c>
      <c r="M18" s="32">
        <f t="shared" si="1"/>
        <v>55033.56</v>
      </c>
      <c r="N18" s="16"/>
      <c r="O18" s="52"/>
    </row>
    <row r="19" spans="1:15" s="3" customFormat="1" ht="51" x14ac:dyDescent="0.35">
      <c r="A19" s="50" t="s">
        <v>35</v>
      </c>
      <c r="B19" s="27" t="s">
        <v>20</v>
      </c>
      <c r="C19" s="28" t="s">
        <v>36</v>
      </c>
      <c r="D19" s="28" t="s">
        <v>17</v>
      </c>
      <c r="E19" s="28" t="s">
        <v>18</v>
      </c>
      <c r="F19" s="29">
        <v>80000</v>
      </c>
      <c r="G19" s="30">
        <v>7400.87</v>
      </c>
      <c r="H19" s="29">
        <v>2296</v>
      </c>
      <c r="I19" s="29">
        <v>2432</v>
      </c>
      <c r="J19" s="30">
        <v>25</v>
      </c>
      <c r="K19" s="30">
        <v>300</v>
      </c>
      <c r="L19" s="31">
        <f t="shared" si="0"/>
        <v>12453.869999999999</v>
      </c>
      <c r="M19" s="32">
        <f t="shared" si="1"/>
        <v>67546.13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29</v>
      </c>
      <c r="D20" s="28" t="s">
        <v>23</v>
      </c>
      <c r="E20" s="28" t="s">
        <v>18</v>
      </c>
      <c r="F20" s="29">
        <v>65000</v>
      </c>
      <c r="G20" s="30">
        <v>4084.48</v>
      </c>
      <c r="H20" s="29">
        <v>1865.5</v>
      </c>
      <c r="I20" s="29">
        <v>1976</v>
      </c>
      <c r="J20" s="30">
        <v>25</v>
      </c>
      <c r="K20" s="29">
        <v>2015.46</v>
      </c>
      <c r="L20" s="31">
        <f t="shared" si="0"/>
        <v>9966.4399999999987</v>
      </c>
      <c r="M20" s="32">
        <f t="shared" si="1"/>
        <v>55033.56</v>
      </c>
      <c r="N20" s="16"/>
      <c r="O20" s="52"/>
    </row>
    <row r="21" spans="1:15" s="3" customFormat="1" ht="51" x14ac:dyDescent="0.35">
      <c r="A21" s="50" t="s">
        <v>38</v>
      </c>
      <c r="B21" s="27" t="s">
        <v>20</v>
      </c>
      <c r="C21" s="28" t="s">
        <v>16</v>
      </c>
      <c r="D21" s="28" t="s">
        <v>53</v>
      </c>
      <c r="E21" s="28" t="s">
        <v>18</v>
      </c>
      <c r="F21" s="29">
        <v>150000</v>
      </c>
      <c r="G21" s="30">
        <v>22580.02</v>
      </c>
      <c r="H21" s="29">
        <v>4305</v>
      </c>
      <c r="I21" s="29">
        <v>4560</v>
      </c>
      <c r="J21" s="30">
        <v>25</v>
      </c>
      <c r="K21" s="30">
        <v>5666.38</v>
      </c>
      <c r="L21" s="31">
        <f t="shared" si="0"/>
        <v>37136.400000000001</v>
      </c>
      <c r="M21" s="32">
        <f t="shared" si="1"/>
        <v>112863.6</v>
      </c>
      <c r="N21" s="16"/>
      <c r="O21" s="52"/>
    </row>
    <row r="22" spans="1:15" s="3" customFormat="1" ht="51" x14ac:dyDescent="0.35">
      <c r="A22" s="50" t="s">
        <v>39</v>
      </c>
      <c r="B22" s="27" t="s">
        <v>15</v>
      </c>
      <c r="C22" s="28" t="s">
        <v>16</v>
      </c>
      <c r="D22" s="28" t="s">
        <v>40</v>
      </c>
      <c r="E22" s="28" t="s">
        <v>18</v>
      </c>
      <c r="F22" s="29">
        <v>105000</v>
      </c>
      <c r="G22" s="30">
        <v>13281.49</v>
      </c>
      <c r="H22" s="29">
        <v>3013.5</v>
      </c>
      <c r="I22" s="29">
        <v>3192</v>
      </c>
      <c r="J22" s="30">
        <v>25</v>
      </c>
      <c r="K22" s="30">
        <v>300</v>
      </c>
      <c r="L22" s="31">
        <f t="shared" si="0"/>
        <v>19811.989999999998</v>
      </c>
      <c r="M22" s="32">
        <f t="shared" si="1"/>
        <v>85188.010000000009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53</v>
      </c>
      <c r="E23" s="28" t="s">
        <v>18</v>
      </c>
      <c r="F23" s="29">
        <v>65000</v>
      </c>
      <c r="G23" s="30">
        <v>4427.58</v>
      </c>
      <c r="H23" s="29">
        <v>1865.5</v>
      </c>
      <c r="I23" s="29">
        <v>1976</v>
      </c>
      <c r="J23" s="30">
        <v>25</v>
      </c>
      <c r="K23" s="30">
        <v>480</v>
      </c>
      <c r="L23" s="31">
        <f t="shared" si="0"/>
        <v>8774.08</v>
      </c>
      <c r="M23" s="32">
        <f t="shared" si="1"/>
        <v>56225.919999999998</v>
      </c>
      <c r="N23" s="16"/>
      <c r="O23" s="52"/>
    </row>
    <row r="24" spans="1:15" s="3" customFormat="1" ht="51" x14ac:dyDescent="0.35">
      <c r="A24" s="50" t="s">
        <v>43</v>
      </c>
      <c r="B24" s="27" t="s">
        <v>20</v>
      </c>
      <c r="C24" s="28" t="s">
        <v>29</v>
      </c>
      <c r="D24" s="28" t="s">
        <v>23</v>
      </c>
      <c r="E24" s="28" t="s">
        <v>18</v>
      </c>
      <c r="F24" s="29">
        <v>65000</v>
      </c>
      <c r="G24" s="30">
        <v>4084.48</v>
      </c>
      <c r="H24" s="29">
        <v>1865.5</v>
      </c>
      <c r="I24" s="29">
        <v>1976</v>
      </c>
      <c r="J24" s="30">
        <v>25</v>
      </c>
      <c r="K24" s="30">
        <v>2015.46</v>
      </c>
      <c r="L24" s="31">
        <f t="shared" si="0"/>
        <v>9966.4399999999987</v>
      </c>
      <c r="M24" s="32">
        <f t="shared" si="1"/>
        <v>55033.56</v>
      </c>
      <c r="N24" s="16"/>
      <c r="O24" s="52"/>
    </row>
    <row r="25" spans="1:15" s="3" customFormat="1" ht="51" x14ac:dyDescent="0.35">
      <c r="A25" s="50" t="s">
        <v>44</v>
      </c>
      <c r="B25" s="27" t="s">
        <v>20</v>
      </c>
      <c r="C25" s="28" t="s">
        <v>45</v>
      </c>
      <c r="D25" s="28" t="s">
        <v>41</v>
      </c>
      <c r="E25" s="28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30">
        <v>300</v>
      </c>
      <c r="L25" s="31">
        <f t="shared" si="0"/>
        <v>8594.08</v>
      </c>
      <c r="M25" s="32">
        <f t="shared" si="1"/>
        <v>56405.919999999998</v>
      </c>
      <c r="N25" s="16"/>
      <c r="O25" s="52"/>
    </row>
    <row r="26" spans="1:15" s="3" customFormat="1" ht="54" customHeight="1" x14ac:dyDescent="0.35">
      <c r="A26" s="50" t="s">
        <v>46</v>
      </c>
      <c r="B26" s="27" t="s">
        <v>20</v>
      </c>
      <c r="C26" s="28" t="s">
        <v>67</v>
      </c>
      <c r="D26" s="28" t="s">
        <v>41</v>
      </c>
      <c r="E26" s="28" t="s">
        <v>18</v>
      </c>
      <c r="F26" s="29">
        <v>65000</v>
      </c>
      <c r="G26" s="30">
        <v>4084.48</v>
      </c>
      <c r="H26" s="29">
        <v>1865.5</v>
      </c>
      <c r="I26" s="29">
        <v>1976</v>
      </c>
      <c r="J26" s="30">
        <v>25</v>
      </c>
      <c r="K26" s="29">
        <v>2015.46</v>
      </c>
      <c r="L26" s="31">
        <f t="shared" si="0"/>
        <v>9966.4399999999987</v>
      </c>
      <c r="M26" s="32">
        <f t="shared" si="1"/>
        <v>55033.56</v>
      </c>
      <c r="N26" s="16"/>
      <c r="O26" s="52"/>
    </row>
    <row r="27" spans="1:15" s="3" customFormat="1" ht="51" x14ac:dyDescent="0.35">
      <c r="A27" s="50" t="s">
        <v>48</v>
      </c>
      <c r="B27" s="27" t="s">
        <v>20</v>
      </c>
      <c r="C27" s="28" t="s">
        <v>47</v>
      </c>
      <c r="D27" s="28" t="s">
        <v>24</v>
      </c>
      <c r="E27" s="28" t="s">
        <v>18</v>
      </c>
      <c r="F27" s="29">
        <v>65000</v>
      </c>
      <c r="G27" s="30">
        <v>4084.48</v>
      </c>
      <c r="H27" s="29">
        <v>1865.5</v>
      </c>
      <c r="I27" s="29">
        <v>1976</v>
      </c>
      <c r="J27" s="30">
        <v>25</v>
      </c>
      <c r="K27" s="30">
        <f>1715.46+300</f>
        <v>2015.46</v>
      </c>
      <c r="L27" s="31">
        <f t="shared" si="0"/>
        <v>9966.4399999999987</v>
      </c>
      <c r="M27" s="32">
        <f t="shared" si="1"/>
        <v>55033.56</v>
      </c>
      <c r="N27" s="16"/>
      <c r="O27" s="52"/>
    </row>
    <row r="28" spans="1:15" s="3" customFormat="1" ht="51" x14ac:dyDescent="0.35">
      <c r="A28" s="50" t="s">
        <v>57</v>
      </c>
      <c r="B28" s="27" t="s">
        <v>20</v>
      </c>
      <c r="C28" s="28" t="s">
        <v>58</v>
      </c>
      <c r="D28" s="28" t="s">
        <v>59</v>
      </c>
      <c r="E28" s="28" t="s">
        <v>18</v>
      </c>
      <c r="F28" s="29">
        <v>65000</v>
      </c>
      <c r="G28" s="30">
        <v>4084.48</v>
      </c>
      <c r="H28" s="29">
        <v>1865.5</v>
      </c>
      <c r="I28" s="29">
        <v>1976</v>
      </c>
      <c r="J28" s="30">
        <v>25</v>
      </c>
      <c r="K28" s="30">
        <v>1715.46</v>
      </c>
      <c r="L28" s="31">
        <f t="shared" si="0"/>
        <v>9666.4399999999987</v>
      </c>
      <c r="M28" s="32">
        <f t="shared" si="1"/>
        <v>55333.56</v>
      </c>
      <c r="N28" s="16"/>
      <c r="O28" s="52"/>
    </row>
    <row r="29" spans="1:15" s="3" customFormat="1" ht="51" x14ac:dyDescent="0.35">
      <c r="A29" s="50" t="s">
        <v>62</v>
      </c>
      <c r="B29" s="27" t="s">
        <v>15</v>
      </c>
      <c r="C29" s="28" t="s">
        <v>63</v>
      </c>
      <c r="D29" s="28" t="s">
        <v>59</v>
      </c>
      <c r="E29" s="28" t="s">
        <v>18</v>
      </c>
      <c r="F29" s="29">
        <v>65000</v>
      </c>
      <c r="G29" s="30">
        <v>4427.58</v>
      </c>
      <c r="H29" s="29">
        <v>1865.5</v>
      </c>
      <c r="I29" s="29">
        <v>1976</v>
      </c>
      <c r="J29" s="30">
        <v>25</v>
      </c>
      <c r="K29" s="30">
        <v>0</v>
      </c>
      <c r="L29" s="31">
        <f t="shared" si="0"/>
        <v>8294.08</v>
      </c>
      <c r="M29" s="32">
        <f t="shared" si="1"/>
        <v>56705.919999999998</v>
      </c>
      <c r="N29" s="16"/>
      <c r="O29" s="52"/>
    </row>
    <row r="30" spans="1:15" s="3" customFormat="1" ht="63" customHeight="1" x14ac:dyDescent="0.35">
      <c r="A30" s="33" t="s">
        <v>64</v>
      </c>
      <c r="B30" s="27" t="s">
        <v>15</v>
      </c>
      <c r="C30" s="34" t="s">
        <v>60</v>
      </c>
      <c r="D30" s="28" t="s">
        <v>25</v>
      </c>
      <c r="E30" s="28" t="s">
        <v>18</v>
      </c>
      <c r="F30" s="29">
        <v>105000</v>
      </c>
      <c r="G30" s="30">
        <v>13281.49</v>
      </c>
      <c r="H30" s="29">
        <v>3013.5</v>
      </c>
      <c r="I30" s="29">
        <v>3192</v>
      </c>
      <c r="J30" s="30">
        <v>25</v>
      </c>
      <c r="K30" s="30">
        <v>300</v>
      </c>
      <c r="L30" s="31">
        <f t="shared" si="0"/>
        <v>19811.989999999998</v>
      </c>
      <c r="M30" s="32">
        <f t="shared" si="1"/>
        <v>85188.010000000009</v>
      </c>
      <c r="N30" s="16"/>
      <c r="O30" s="52"/>
    </row>
    <row r="31" spans="1:15" s="3" customFormat="1" ht="44.25" customHeight="1" x14ac:dyDescent="0.25">
      <c r="A31" s="35" t="s">
        <v>49</v>
      </c>
      <c r="B31" s="35">
        <f>COUNTA(B13:B30)</f>
        <v>18</v>
      </c>
      <c r="C31" s="35"/>
      <c r="D31" s="35"/>
      <c r="E31" s="35"/>
      <c r="F31" s="45">
        <f>SUM(F13:F30)</f>
        <v>1515000</v>
      </c>
      <c r="G31" s="45">
        <f t="shared" ref="G31:M31" si="2">SUM(G13:G30)</f>
        <v>151902.78999999998</v>
      </c>
      <c r="H31" s="45">
        <f t="shared" si="2"/>
        <v>43480.5</v>
      </c>
      <c r="I31" s="45">
        <f t="shared" si="2"/>
        <v>46056</v>
      </c>
      <c r="J31" s="45">
        <f>SUBTOTAL(109,Table1[Seguro de Vida (INAVI) ])</f>
        <v>450</v>
      </c>
      <c r="K31" s="45">
        <f>SUM(K13:K30)</f>
        <v>27914.579999999998</v>
      </c>
      <c r="L31" s="45">
        <f t="shared" si="2"/>
        <v>269803.86999999994</v>
      </c>
      <c r="M31" s="45">
        <f t="shared" si="2"/>
        <v>1245196.1300000001</v>
      </c>
      <c r="N31" s="16"/>
      <c r="O31" s="52"/>
    </row>
    <row r="32" spans="1:15" s="3" customFormat="1" ht="41.25" customHeight="1" x14ac:dyDescent="0.25">
      <c r="A32" s="36"/>
      <c r="B32" s="36"/>
      <c r="C32" s="37"/>
      <c r="D32" s="36"/>
      <c r="E32" s="36"/>
      <c r="F32" s="38"/>
      <c r="G32" s="38"/>
      <c r="H32" s="38"/>
      <c r="I32" s="38"/>
      <c r="J32" s="38"/>
      <c r="K32" s="38"/>
      <c r="L32" s="38"/>
      <c r="M32" s="38"/>
      <c r="N32" s="16"/>
    </row>
    <row r="33" spans="1:14" s="3" customFormat="1" ht="29.25" customHeight="1" x14ac:dyDescent="0.25">
      <c r="A33" s="36"/>
      <c r="B33" s="36"/>
      <c r="C33" s="37"/>
      <c r="D33" s="36"/>
      <c r="E33" s="36"/>
      <c r="F33" s="38"/>
      <c r="G33" s="38"/>
      <c r="H33" s="39"/>
      <c r="I33" s="46"/>
      <c r="J33" s="46"/>
      <c r="K33" s="47"/>
      <c r="L33" s="48"/>
      <c r="M33" s="39"/>
      <c r="N33" s="18"/>
    </row>
    <row r="34" spans="1:14" s="2" customFormat="1" ht="148.5" customHeight="1" thickBot="1" x14ac:dyDescent="0.4">
      <c r="A34" s="38"/>
      <c r="B34" s="49"/>
      <c r="C34" s="49"/>
      <c r="D34" s="40"/>
      <c r="E34" s="36"/>
      <c r="F34" s="41"/>
      <c r="G34" s="49"/>
      <c r="H34" s="49"/>
      <c r="I34" s="49"/>
      <c r="J34" s="49"/>
      <c r="K34" s="49"/>
      <c r="L34" s="49"/>
      <c r="M34" s="49"/>
      <c r="N34" s="17"/>
    </row>
    <row r="35" spans="1:14" s="2" customFormat="1" ht="28.5" customHeight="1" x14ac:dyDescent="0.35">
      <c r="A35" s="41"/>
      <c r="B35" s="49"/>
      <c r="C35" s="49"/>
      <c r="D35" s="42" t="s">
        <v>50</v>
      </c>
      <c r="E35" s="36"/>
      <c r="F35" s="41"/>
      <c r="G35" s="10"/>
      <c r="H35" s="43"/>
      <c r="I35" s="43"/>
      <c r="J35" s="43"/>
      <c r="K35" s="44"/>
      <c r="L35" s="43"/>
      <c r="M35" s="43"/>
      <c r="N35" s="20"/>
    </row>
    <row r="36" spans="1:14" s="2" customFormat="1" ht="23.25" customHeight="1" x14ac:dyDescent="0.35">
      <c r="A36" s="41"/>
      <c r="B36" s="49"/>
      <c r="C36" s="49"/>
      <c r="D36" s="36" t="s">
        <v>51</v>
      </c>
      <c r="E36" s="38"/>
      <c r="F36" s="41"/>
      <c r="G36" s="49"/>
      <c r="H36" s="49"/>
      <c r="I36" s="49"/>
      <c r="J36" s="49"/>
      <c r="K36" s="49"/>
      <c r="L36" s="49"/>
      <c r="M36" s="49"/>
      <c r="N36" s="17"/>
    </row>
    <row r="37" spans="1:14" s="6" customFormat="1" ht="23.25" customHeight="1" x14ac:dyDescent="0.4">
      <c r="A37" s="11"/>
      <c r="B37" s="11"/>
      <c r="C37" s="11"/>
      <c r="D37" s="11"/>
      <c r="E37" s="11"/>
      <c r="F37" s="11"/>
      <c r="G37" s="41"/>
      <c r="H37" s="41"/>
      <c r="I37" s="41"/>
      <c r="J37" s="41"/>
      <c r="K37" s="41"/>
      <c r="L37" s="41"/>
      <c r="M37" s="41"/>
      <c r="N37" s="19"/>
    </row>
    <row r="38" spans="1:14" ht="26.25" x14ac:dyDescent="0.4">
      <c r="A38" s="11"/>
      <c r="B38" s="11"/>
      <c r="C38" s="11"/>
      <c r="D38" s="11"/>
      <c r="E38" s="11"/>
      <c r="F38" s="11"/>
      <c r="G38" s="12"/>
      <c r="H38" s="12"/>
      <c r="I38" s="12"/>
      <c r="J38" s="12"/>
      <c r="K38" s="13"/>
      <c r="L38" s="12"/>
      <c r="M38" s="12"/>
    </row>
    <row r="39" spans="1:14" ht="26.25" x14ac:dyDescent="0.4">
      <c r="A39" s="11"/>
      <c r="B39" s="11"/>
      <c r="C39" s="11"/>
      <c r="D39" s="11"/>
      <c r="E39" s="11"/>
      <c r="F39" s="11"/>
      <c r="G39" s="12"/>
      <c r="H39" s="12"/>
      <c r="I39" s="12"/>
      <c r="J39" s="12"/>
      <c r="K39" s="13"/>
      <c r="L39" s="12"/>
      <c r="M39" s="12"/>
    </row>
    <row r="40" spans="1:14" s="8" customFormat="1" ht="26.25" x14ac:dyDescent="0.4">
      <c r="A40" s="11"/>
      <c r="B40" s="11"/>
      <c r="C40" s="11"/>
      <c r="D40" s="11"/>
      <c r="E40" s="11"/>
      <c r="F40" s="11"/>
      <c r="G40" s="10"/>
      <c r="H40" s="12"/>
      <c r="I40" s="12"/>
      <c r="J40" s="12"/>
      <c r="K40" s="13"/>
      <c r="L40" s="12"/>
      <c r="M40" s="12"/>
    </row>
    <row r="41" spans="1:14" s="8" customFormat="1" ht="26.25" x14ac:dyDescent="0.4">
      <c r="A41" s="11"/>
      <c r="B41" s="11"/>
      <c r="C41" s="11"/>
      <c r="D41" s="11"/>
      <c r="E41" s="11"/>
      <c r="F41" s="11"/>
      <c r="G41" s="10"/>
      <c r="H41" s="12"/>
      <c r="I41" s="12"/>
      <c r="J41" s="12"/>
      <c r="K41" s="13"/>
      <c r="L41" s="12"/>
      <c r="M41" s="12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  <row r="43" spans="1:14" s="8" customFormat="1" x14ac:dyDescent="0.35">
      <c r="A43" s="7"/>
      <c r="B43" s="7"/>
      <c r="C43" s="7"/>
      <c r="D43" s="7"/>
      <c r="E43" s="7"/>
      <c r="F43" s="7"/>
      <c r="G43" s="1"/>
      <c r="K43" s="9"/>
    </row>
    <row r="44" spans="1:14" s="8" customFormat="1" x14ac:dyDescent="0.35">
      <c r="A44" s="7"/>
      <c r="B44" s="7"/>
      <c r="C44" s="7"/>
      <c r="D44" s="7"/>
      <c r="E44" s="7"/>
      <c r="F44" s="7"/>
      <c r="G44" s="1"/>
      <c r="K44" s="9"/>
    </row>
    <row r="45" spans="1:14" s="8" customFormat="1" x14ac:dyDescent="0.35">
      <c r="A45" s="7"/>
      <c r="B45" s="7"/>
      <c r="C45" s="7"/>
      <c r="D45" s="7"/>
      <c r="E45" s="7"/>
      <c r="F45" s="7"/>
      <c r="G45" s="1"/>
      <c r="K45" s="9"/>
    </row>
    <row r="46" spans="1:14" s="8" customFormat="1" x14ac:dyDescent="0.35">
      <c r="A46" s="7"/>
      <c r="B46" s="7"/>
      <c r="C46" s="7"/>
      <c r="D46" s="7"/>
      <c r="E46" s="7"/>
      <c r="F46" s="7"/>
      <c r="G46" s="1"/>
      <c r="K46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32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31</v>
      </c>
    </row>
    <row r="5" spans="1:1" ht="127.5" x14ac:dyDescent="0.25">
      <c r="A5" s="28" t="s">
        <v>25</v>
      </c>
    </row>
    <row r="6" spans="1:1" ht="127.5" x14ac:dyDescent="0.25">
      <c r="A6" s="28" t="s">
        <v>31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52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53</v>
      </c>
    </row>
    <row r="13" spans="1:1" ht="409.5" x14ac:dyDescent="0.25">
      <c r="A13" s="28" t="s">
        <v>40</v>
      </c>
    </row>
    <row r="14" spans="1:1" ht="280.5" x14ac:dyDescent="0.25">
      <c r="A14" s="28" t="s">
        <v>53</v>
      </c>
    </row>
    <row r="15" spans="1:1" ht="255" x14ac:dyDescent="0.25">
      <c r="A15" s="28" t="s">
        <v>23</v>
      </c>
    </row>
    <row r="16" spans="1:1" ht="127.5" x14ac:dyDescent="0.25">
      <c r="A16" s="28" t="s">
        <v>41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55</v>
      </c>
    </row>
    <row r="21" spans="1:1" ht="280.5" x14ac:dyDescent="0.25">
      <c r="A21" s="28" t="s">
        <v>54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59</v>
      </c>
    </row>
    <row r="26" spans="1:1" ht="280.5" x14ac:dyDescent="0.25">
      <c r="A26" s="28" t="s">
        <v>56</v>
      </c>
    </row>
    <row r="27" spans="1:1" ht="178.5" x14ac:dyDescent="0.25">
      <c r="A27" s="28" t="s">
        <v>59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FEBRERO 2025</vt:lpstr>
      <vt:lpstr>Hoja1</vt:lpstr>
      <vt:lpstr>'TEMPORALES FEBRERO 2025'!Área_de_impresión</vt:lpstr>
      <vt:lpstr>'TEMPORALES FEBRERO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2025-02-21T19:36:00Z</cp:lastPrinted>
  <dcterms:created xsi:type="dcterms:W3CDTF">2022-03-09T17:49:19Z</dcterms:created>
  <dcterms:modified xsi:type="dcterms:W3CDTF">2025-02-21T19:36:02Z</dcterms:modified>
  <cp:category/>
  <cp:contentStatus/>
</cp:coreProperties>
</file>