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6/"/>
    </mc:Choice>
  </mc:AlternateContent>
  <xr:revisionPtr revIDLastSave="14" documentId="8_{DCC90AEE-B373-49B9-855D-8E1CCD52BC85}" xr6:coauthVersionLast="47" xr6:coauthVersionMax="47" xr10:uidLastSave="{C02912ED-151B-4EE1-930D-97E923D0D04F}"/>
  <bookViews>
    <workbookView xWindow="-120" yWindow="-120" windowWidth="29040" windowHeight="15720" xr2:uid="{00000000-000D-0000-FFFF-FFFF00000000}"/>
  </bookViews>
  <sheets>
    <sheet name="TEMPORALES ENERO 2026" sheetId="1" r:id="rId1"/>
  </sheets>
  <definedNames>
    <definedName name="_xlnm.Print_Area" localSheetId="0">'TEMPORALES ENERO 2026'!$A$1:$M$22</definedName>
    <definedName name="_xlnm.Print_Titles" localSheetId="0">'TEMPORALES ENERO 2026'!$1:$12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F14" i="1"/>
  <c r="G14" i="1"/>
  <c r="H14" i="1"/>
  <c r="I14" i="1"/>
  <c r="J14" i="1"/>
  <c r="K14" i="1" l="1"/>
  <c r="L13" i="1"/>
  <c r="M13" i="1" s="1"/>
  <c r="L14" i="1" l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<sst xmlns="http://schemas.openxmlformats.org/spreadsheetml/2006/main" count="26" uniqueCount="26">
  <si>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</si>
  <si>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</si>
  <si>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</si>
  <si>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</si>
  <si>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</si>
  <si>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</si>
  <si>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</si>
  <si>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</si>
  <si>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</si>
  <si>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</si>
  <si>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</si>
  <si>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</si>
  <si>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</si>
  <si>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</si>
  <si>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ENCARGADO</t>
  </si>
  <si>
    <t>TEMPORAL EN CARGO DE CARRERA</t>
  </si>
  <si>
    <t>YAMIL GEOVALINA DOMÍNGUEZ DOMÍNGUEZ</t>
  </si>
  <si>
    <t>FEMENINO</t>
  </si>
  <si>
    <t>DIVISIÓN ADMINISTRATIVA</t>
  </si>
  <si>
    <t>TOTAL GENERAL</t>
  </si>
  <si>
    <t xml:space="preserve"> LICDA. INDHIRA GUERRERO GONZÁLEZ</t>
  </si>
  <si>
    <t>ENCARGADA DE RECURSOS HUMANOS</t>
  </si>
  <si>
    <t xml:space="preserve">Seguro de Vida (INAVI) </t>
  </si>
  <si>
    <t>CAPITULO: 0210   SUBCAPITULO: 01  DAF: 01  UE: 0005  PROGRAMA: 15  SUBPROGRAMA: 01 / 02 / 03 / 04 PROYECTO: 00 ACTIVIDADES:0001 CUENTA: 2.1.1.2.08  FONDO: 0100</t>
  </si>
  <si>
    <t xml:space="preserve"> </t>
  </si>
  <si>
    <r>
      <t xml:space="preserve">CONCEPTO: PAGO SUELDO - PERSONAL TEMPORAL CORRESPONDIENTE AL MES DE </t>
    </r>
    <r>
      <rPr>
        <b/>
        <sz val="20"/>
        <color rgb="FF000000"/>
        <rFont val="Arial"/>
        <family val="2"/>
      </rPr>
      <t>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</si>
</sst>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5"/>
      <color rgb="FF000000"/>
      <name val="Arial"/>
      <family val="2"/>
    </font>
    <font>
      <sz val="25"/>
      <color theme="1"/>
      <name val="Arial"/>
      <family val="2"/>
    </font>
    <font>
      <b/>
      <sz val="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13" fillId="5" borderId="4" xfId="0" applyFont="1" applyFill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43" fontId="14" fillId="0" borderId="3" xfId="1" applyFont="1" applyFill="1" applyBorder="1" applyAlignment="1">
      <alignment horizontal="center"/>
    </xf>
    <xf numFmtId="4" fontId="14" fillId="0" borderId="3" xfId="1" applyNumberFormat="1" applyFont="1" applyFill="1" applyBorder="1" applyAlignment="1"/>
    <xf numFmtId="43" fontId="14" fillId="0" borderId="3" xfId="1" applyFont="1" applyFill="1" applyBorder="1" applyAlignment="1"/>
    <xf numFmtId="43" fontId="14" fillId="0" borderId="5" xfId="1" applyFont="1" applyFill="1" applyBorder="1" applyAlignment="1"/>
    <xf numFmtId="0" fontId="15" fillId="2" borderId="3" xfId="2" applyFont="1" applyFill="1" applyBorder="1" applyAlignment="1">
      <alignment horizontal="right" vertical="center" wrapText="1"/>
    </xf>
    <xf numFmtId="43" fontId="15" fillId="2" borderId="3" xfId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43" fontId="15" fillId="3" borderId="7" xfId="1" applyFont="1" applyFill="1" applyBorder="1" applyAlignment="1">
      <alignment horizontal="center" vertical="center" wrapText="1"/>
    </xf>
    <xf numFmtId="4" fontId="15" fillId="3" borderId="7" xfId="1" applyNumberFormat="1" applyFont="1" applyFill="1" applyBorder="1" applyAlignment="1">
      <alignment horizontal="center" vertical="center" wrapText="1"/>
    </xf>
    <xf numFmtId="43" fontId="15" fillId="3" borderId="8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strike val="0"/>
        <outline val="0"/>
        <shadow val="0"/>
        <u val="none"/>
        <vertAlign val="baseline"/>
        <sz val="25"/>
        <name val="Arial"/>
        <family val="2"/>
        <scheme val="none"/>
      </font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5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13" totalsRowShown="0" headerRowDxfId="1" dataDxfId="0" headerRowBorderDxfId="17" tableBorderDxfId="16" totalsRowBorderDxfId="15">
  <autoFilter ref="A12:M13" xr:uid="{66966F0D-29A4-47BE-8D18-FAC4ADCB5275}"/>
  <sortState xmlns:xlrd2="http://schemas.microsoft.com/office/spreadsheetml/2017/richdata2" ref="A13:M13">
    <sortCondition ref="A12:A13"/>
  </sortState>
  <tableColumns count="13">
    <tableColumn id="1" xr3:uid="{687ACD7A-DA29-48A9-A390-476487F63BA3}" name="Nombre y Apellidos" dataDxfId="14" dataCellStyle="Normal 2"/>
    <tableColumn id="2" xr3:uid="{056AF773-0A63-415E-AFFC-6A7A2242A43C}" name="Género" dataDxfId="13"/>
    <tableColumn id="3" xr3:uid="{ED65B240-F807-4545-BDBC-DBA293ABE660}" name="Función" dataDxfId="12" dataCellStyle="Normal 2"/>
    <tableColumn id="4" xr3:uid="{5557B1BF-4D50-4D5C-B0D7-70A7453D071B}" name="Departamento - División" dataDxfId="11"/>
    <tableColumn id="5" xr3:uid="{A53218E8-E694-47D4-A64E-F3894B99720D}" name="Estatus" dataDxfId="10"/>
    <tableColumn id="6" xr3:uid="{2DD36700-1130-425C-8489-29B1E5D01009}" name="Sueldo Bruto" dataDxfId="9"/>
    <tableColumn id="7" xr3:uid="{F36668BD-8F01-443C-B2EC-E166297B11F4}" name="ISR" dataDxfId="8"/>
    <tableColumn id="8" xr3:uid="{D56B0896-264F-4778-8FB9-A2BB1F32E5E2}" name="AFP" dataDxfId="7"/>
    <tableColumn id="9" xr3:uid="{4D372E19-998D-4BFE-BC41-ADA3536B2CEA}" name="SFS" dataDxfId="6"/>
    <tableColumn id="10" xr3:uid="{9F3326F5-2618-45ED-8F37-B24E24E5B3E2}" name="Seguro de Vida (INAVI) " dataDxfId="5"/>
    <tableColumn id="11" xr3:uid="{BC60190C-F16E-436B-A7F7-6E04DC2BE68B}" name="Otros Descuentos" dataDxfId="4"/>
    <tableColumn id="12" xr3:uid="{A7A08D5F-DFAC-4CD8-B632-412AC04816CB}" name="Total _x000a_Descuentos" dataDxfId="3">
      <calculatedColumnFormula>SUM(G13:K13)</calculatedColumnFormula>
    </tableColumn>
    <tableColumn id="13" xr3:uid="{25620F70-5D47-4ACB-9187-FB71E3082494}" name="Sueldo Neto" dataDxfId="2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showGridLines="0" tabSelected="1" zoomScale="36" zoomScaleNormal="36" zoomScaleSheetLayoutView="50" workbookViewId="0">
      <selection activeCell="A12" sqref="A12:M14"/>
    </sheetView>
  </sheetViews>
  <sheetFormatPr baseColWidth="10" defaultColWidth="11.42578125" defaultRowHeight="23.25" x14ac:dyDescent="0.35"/>
  <cols>
    <col min="1" max="1" width="108.140625" style="7" bestFit="1" customWidth="1"/>
    <col min="2" max="2" width="27" style="7" bestFit="1" customWidth="1"/>
    <col min="3" max="3" width="95.28515625" style="7" customWidth="1"/>
    <col min="4" max="4" width="202.140625" style="7" bestFit="1" customWidth="1"/>
    <col min="5" max="5" width="91" style="7" bestFit="1" customWidth="1"/>
    <col min="6" max="6" width="35.85546875" style="7" bestFit="1" customWidth="1"/>
    <col min="7" max="7" width="31.140625" style="8" bestFit="1" customWidth="1"/>
    <col min="8" max="8" width="28.28515625" style="8" bestFit="1" customWidth="1"/>
    <col min="9" max="9" width="29.140625" style="8" bestFit="1" customWidth="1"/>
    <col min="10" max="10" width="21.28515625" style="8" customWidth="1"/>
    <col min="11" max="11" width="43" style="9" bestFit="1" customWidth="1"/>
    <col min="12" max="12" width="43" style="8" bestFit="1" customWidth="1"/>
    <col min="13" max="13" width="32.7109375" style="8" bestFit="1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47" t="e" vm="1">
        <v>#VALUE!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4"/>
    </row>
    <row r="2" spans="1:15" s="4" customForma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4"/>
    </row>
    <row r="3" spans="1:15" s="4" customForma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4"/>
    </row>
    <row r="4" spans="1:15" s="4" customForma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4"/>
    </row>
    <row r="5" spans="1:15" s="4" customForma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15"/>
    </row>
    <row r="6" spans="1:15" s="4" customForma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14"/>
    </row>
    <row r="7" spans="1:15" s="4" customFormat="1" ht="22.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14"/>
    </row>
    <row r="8" spans="1:15" s="4" customFormat="1" ht="26.2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21"/>
    </row>
    <row r="9" spans="1:15" s="4" customFormat="1" ht="26.25" x14ac:dyDescent="0.25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21"/>
    </row>
    <row r="10" spans="1:15" s="4" customFormat="1" ht="18.75" customHeight="1" x14ac:dyDescent="0.25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15"/>
    </row>
    <row r="11" spans="1:15" s="4" customFormat="1" ht="33" customHeight="1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6"/>
    </row>
    <row r="12" spans="1:15" s="2" customFormat="1" ht="78.75" customHeight="1" x14ac:dyDescent="0.25">
      <c r="A12" s="51" t="s">
        <v>2</v>
      </c>
      <c r="B12" s="52" t="s">
        <v>3</v>
      </c>
      <c r="C12" s="52" t="s">
        <v>4</v>
      </c>
      <c r="D12" s="52" t="s">
        <v>5</v>
      </c>
      <c r="E12" s="52" t="s">
        <v>6</v>
      </c>
      <c r="F12" s="53" t="s">
        <v>7</v>
      </c>
      <c r="G12" s="54" t="s">
        <v>10</v>
      </c>
      <c r="H12" s="53" t="s">
        <v>8</v>
      </c>
      <c r="I12" s="53" t="s">
        <v>9</v>
      </c>
      <c r="J12" s="53" t="s">
        <v>22</v>
      </c>
      <c r="K12" s="53" t="s">
        <v>11</v>
      </c>
      <c r="L12" s="53" t="s">
        <v>12</v>
      </c>
      <c r="M12" s="55" t="s">
        <v>13</v>
      </c>
      <c r="N12" s="17"/>
    </row>
    <row r="13" spans="1:15" s="37" customFormat="1" ht="90" customHeight="1" x14ac:dyDescent="0.4">
      <c r="A13" s="38" t="s">
        <v>16</v>
      </c>
      <c r="B13" s="39" t="s">
        <v>17</v>
      </c>
      <c r="C13" s="40" t="s">
        <v>14</v>
      </c>
      <c r="D13" s="40" t="s">
        <v>18</v>
      </c>
      <c r="E13" s="40" t="s">
        <v>15</v>
      </c>
      <c r="F13" s="41">
        <v>105000</v>
      </c>
      <c r="G13" s="42">
        <v>12801.55</v>
      </c>
      <c r="H13" s="41">
        <v>3013.5</v>
      </c>
      <c r="I13" s="41">
        <v>3192</v>
      </c>
      <c r="J13" s="42">
        <v>25</v>
      </c>
      <c r="K13" s="41">
        <v>1919.78</v>
      </c>
      <c r="L13" s="43">
        <f t="shared" ref="L13" si="0">SUM(G13:K13)</f>
        <v>20951.829999999998</v>
      </c>
      <c r="M13" s="44">
        <f t="shared" ref="M13" si="1">+F13-L13</f>
        <v>84048.17</v>
      </c>
      <c r="N13" s="15"/>
      <c r="O13" s="36"/>
    </row>
    <row r="14" spans="1:15" s="3" customFormat="1" ht="44.25" customHeight="1" x14ac:dyDescent="0.25">
      <c r="A14" s="45" t="s">
        <v>19</v>
      </c>
      <c r="B14" s="45">
        <f>COUNTA(B13:B13)</f>
        <v>1</v>
      </c>
      <c r="C14" s="45"/>
      <c r="D14" s="45"/>
      <c r="E14" s="45"/>
      <c r="F14" s="46">
        <f>SUM(F13:F13)</f>
        <v>105000</v>
      </c>
      <c r="G14" s="46">
        <f>SUM(G13:G13)</f>
        <v>12801.55</v>
      </c>
      <c r="H14" s="46">
        <f>SUM(H13:H13)</f>
        <v>3013.5</v>
      </c>
      <c r="I14" s="46">
        <f>SUM(I13:I13)</f>
        <v>3192</v>
      </c>
      <c r="J14" s="46">
        <f>SUBTOTAL(109,Table1[Seguro de Vida (INAVI) ])</f>
        <v>25</v>
      </c>
      <c r="K14" s="46">
        <f>SUM(K13:K13)</f>
        <v>1919.78</v>
      </c>
      <c r="L14" s="46">
        <f>SUM(L13:L13)</f>
        <v>20951.829999999998</v>
      </c>
      <c r="M14" s="46">
        <f>SUM(M13:M13)</f>
        <v>84048.17</v>
      </c>
      <c r="N14" s="16"/>
      <c r="O14" s="35"/>
    </row>
    <row r="15" spans="1:15" s="3" customFormat="1" ht="41.25" customHeight="1" x14ac:dyDescent="0.25">
      <c r="A15" s="22"/>
      <c r="B15" s="22" t="s">
        <v>24</v>
      </c>
      <c r="C15" s="23"/>
      <c r="D15" s="22"/>
      <c r="E15" s="22"/>
      <c r="F15" s="24"/>
      <c r="G15" s="24"/>
      <c r="H15" s="24"/>
      <c r="I15" s="24"/>
      <c r="J15" s="24"/>
      <c r="K15" s="24"/>
      <c r="L15" s="24"/>
      <c r="M15" s="24"/>
      <c r="N15" s="16"/>
    </row>
    <row r="16" spans="1:15" s="3" customFormat="1" ht="29.25" customHeight="1" x14ac:dyDescent="0.25">
      <c r="A16" s="22"/>
      <c r="B16" s="22"/>
      <c r="C16" s="23"/>
      <c r="D16" s="22"/>
      <c r="E16" s="22"/>
      <c r="F16" s="24"/>
      <c r="G16" s="24"/>
      <c r="H16" s="25"/>
      <c r="I16" s="31"/>
      <c r="J16" s="31"/>
      <c r="K16" s="32"/>
      <c r="L16" s="33"/>
      <c r="M16" s="25"/>
      <c r="N16" s="18"/>
    </row>
    <row r="17" spans="1:14" s="2" customFormat="1" ht="148.5" customHeight="1" thickBot="1" x14ac:dyDescent="0.4">
      <c r="A17" s="24"/>
      <c r="B17" s="34"/>
      <c r="C17" s="34"/>
      <c r="D17" s="26"/>
      <c r="E17" s="22"/>
      <c r="F17" s="27"/>
      <c r="G17" s="34"/>
      <c r="H17" s="34"/>
      <c r="I17" s="34"/>
      <c r="J17" s="34"/>
      <c r="K17" s="34"/>
      <c r="L17" s="34"/>
      <c r="M17" s="34"/>
      <c r="N17" s="17"/>
    </row>
    <row r="18" spans="1:14" s="2" customFormat="1" ht="28.5" customHeight="1" x14ac:dyDescent="0.35">
      <c r="A18" s="27"/>
      <c r="B18" s="34"/>
      <c r="C18" s="34"/>
      <c r="D18" s="28" t="s">
        <v>20</v>
      </c>
      <c r="E18" s="22"/>
      <c r="F18" s="27"/>
      <c r="G18" s="10"/>
      <c r="H18" s="29"/>
      <c r="I18" s="29"/>
      <c r="J18" s="29"/>
      <c r="K18" s="30"/>
      <c r="L18" s="29"/>
      <c r="M18" s="29"/>
      <c r="N18" s="20"/>
    </row>
    <row r="19" spans="1:14" s="2" customFormat="1" ht="23.25" customHeight="1" x14ac:dyDescent="0.35">
      <c r="A19" s="27"/>
      <c r="B19" s="34"/>
      <c r="C19" s="34"/>
      <c r="D19" s="22" t="s">
        <v>21</v>
      </c>
      <c r="E19" s="24"/>
      <c r="F19" s="27"/>
      <c r="G19" s="34"/>
      <c r="H19" s="34"/>
      <c r="I19" s="34"/>
      <c r="J19" s="34"/>
      <c r="K19" s="34"/>
      <c r="L19" s="34"/>
      <c r="M19" s="34"/>
      <c r="N19" s="17"/>
    </row>
    <row r="20" spans="1:14" s="6" customFormat="1" ht="23.25" customHeight="1" x14ac:dyDescent="0.4">
      <c r="A20" s="11"/>
      <c r="B20" s="11"/>
      <c r="C20" s="11"/>
      <c r="D20" s="11"/>
      <c r="E20" s="11"/>
      <c r="F20" s="11"/>
      <c r="G20" s="27"/>
      <c r="H20" s="27"/>
      <c r="I20" s="27"/>
      <c r="J20" s="27"/>
      <c r="K20" s="27"/>
      <c r="L20" s="27"/>
      <c r="M20" s="27"/>
      <c r="N20" s="19"/>
    </row>
    <row r="21" spans="1:14" ht="26.25" x14ac:dyDescent="0.4">
      <c r="A21" s="11"/>
      <c r="B21" s="11"/>
      <c r="C21" s="11"/>
      <c r="D21" s="11"/>
      <c r="E21" s="11"/>
      <c r="F21" s="11"/>
      <c r="G21" s="12"/>
      <c r="H21" s="12"/>
      <c r="I21" s="12"/>
      <c r="J21" s="12"/>
      <c r="K21" s="13"/>
      <c r="L21" s="12"/>
      <c r="M21" s="12"/>
    </row>
    <row r="22" spans="1:14" ht="26.25" x14ac:dyDescent="0.4">
      <c r="A22" s="11"/>
      <c r="B22" s="11"/>
      <c r="C22" s="11"/>
      <c r="D22" s="11"/>
      <c r="E22" s="11"/>
      <c r="F22" s="11"/>
      <c r="G22" s="12"/>
      <c r="H22" s="12"/>
      <c r="I22" s="12"/>
      <c r="J22" s="12"/>
      <c r="K22" s="13"/>
      <c r="L22" s="12"/>
      <c r="M22" s="12"/>
    </row>
    <row r="23" spans="1:14" s="8" customFormat="1" ht="26.25" x14ac:dyDescent="0.4">
      <c r="A23" s="11"/>
      <c r="B23" s="11"/>
      <c r="C23" s="11"/>
      <c r="D23" s="11"/>
      <c r="E23" s="11"/>
      <c r="F23" s="11"/>
      <c r="G23" s="10"/>
      <c r="H23" s="12"/>
      <c r="I23" s="12"/>
      <c r="J23" s="12"/>
      <c r="K23" s="13"/>
      <c r="L23" s="12"/>
      <c r="M23" s="12"/>
    </row>
    <row r="24" spans="1:14" s="8" customFormat="1" ht="26.25" x14ac:dyDescent="0.4">
      <c r="A24" s="11"/>
      <c r="B24" s="11"/>
      <c r="C24" s="11"/>
      <c r="D24" s="11"/>
      <c r="E24" s="11"/>
      <c r="F24" s="11"/>
      <c r="G24" s="10"/>
      <c r="H24" s="12"/>
      <c r="I24" s="12"/>
      <c r="J24" s="12"/>
      <c r="K24" s="13"/>
      <c r="L24" s="12"/>
      <c r="M24" s="12"/>
    </row>
    <row r="25" spans="1:14" s="8" customFormat="1" x14ac:dyDescent="0.35">
      <c r="A25" s="7"/>
      <c r="B25" s="7"/>
      <c r="C25" s="7"/>
      <c r="D25" s="7"/>
      <c r="E25" s="7"/>
      <c r="F25" s="7"/>
      <c r="G25" s="1"/>
      <c r="K25" s="9"/>
    </row>
    <row r="26" spans="1:14" s="8" customFormat="1" x14ac:dyDescent="0.35">
      <c r="A26" s="7"/>
      <c r="B26" s="7"/>
      <c r="C26" s="7"/>
      <c r="D26" s="7"/>
      <c r="E26" s="7"/>
      <c r="F26" s="7"/>
      <c r="G26" s="1"/>
      <c r="K26" s="9"/>
    </row>
    <row r="27" spans="1:14" s="8" customFormat="1" x14ac:dyDescent="0.35">
      <c r="A27" s="7"/>
      <c r="B27" s="7"/>
      <c r="C27" s="7"/>
      <c r="D27" s="7"/>
      <c r="E27" s="7"/>
      <c r="F27" s="7"/>
      <c r="G27" s="1"/>
      <c r="K27" s="9"/>
    </row>
    <row r="28" spans="1:14" s="8" customFormat="1" x14ac:dyDescent="0.35">
      <c r="A28" s="7"/>
      <c r="B28" s="7"/>
      <c r="C28" s="7"/>
      <c r="D28" s="7"/>
      <c r="E28" s="7"/>
      <c r="F28" s="7"/>
      <c r="G28" s="1"/>
      <c r="K28" s="9"/>
    </row>
    <row r="29" spans="1:14" s="8" customFormat="1" x14ac:dyDescent="0.35">
      <c r="A29" s="7"/>
      <c r="B29" s="7"/>
      <c r="C29" s="7"/>
      <c r="D29" s="7"/>
      <c r="E29" s="7"/>
      <c r="F29" s="7"/>
      <c r="G29" s="1"/>
      <c r="K29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21" fitToHeight="0" orientation="landscape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JPCAVFSQM4EN-1434698902-51206</_dlc_DocId>
    <_dlc_DocIdUrl xmlns="c75b1f65-2a36-42cc-8be7-5268491c5e42">
      <Url>https://riegodo.sharepoint.com/sites/RRHH/_layouts/15/DocIdRedir.aspx?ID=JPCAVFSQM4EN-1434698902-51206</Url>
      <Description>JPCAVFSQM4EN-1434698902-51206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7DB4F5A2-EAF6-4377-93CE-2D23DFD8E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ENERO 2026</vt:lpstr>
      <vt:lpstr>'TEMPORALES ENERO 2026'!Área_de_impresión</vt:lpstr>
      <vt:lpstr>'TEMPORALES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2026-02-12T17:50:34Z</cp:lastPrinted>
  <dcterms:created xsi:type="dcterms:W3CDTF">2022-03-09T17:49:19Z</dcterms:created>
  <dcterms:modified xsi:type="dcterms:W3CDTF">2026-02-12T17:52:02Z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746d9d53-c75c-46c8-9257-65ffee70a49e</vt:lpwstr>
  </property>
  <property fmtid="{D5CDD505-2E9C-101B-9397-08002B2CF9AE}" pid="15" name="MSIP_Label_defa4170-0d19-0005-0004-bc88714345d2_SetDate">
    <vt:lpwstr>2025-03-06T13:10:00Z</vt:lpwstr>
  </property>
</Properties>
</file>