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6/"/>
    </mc:Choice>
  </mc:AlternateContent>
  <xr:revisionPtr revIDLastSave="9" documentId="8_{DECFA69E-54EF-4687-A688-736FDDBF9893}" xr6:coauthVersionLast="47" xr6:coauthVersionMax="47" xr10:uidLastSave="{4AD1890A-8F43-4B76-B011-2C2FC3BF8DFC}"/>
  <bookViews>
    <workbookView xWindow="-120" yWindow="-120" windowWidth="29040" windowHeight="15720" tabRatio="620" xr2:uid="{00000000-000D-0000-FFFF-FFFF00000000}"/>
  </bookViews>
  <sheets>
    <sheet name="VIGILANCIA ENERO 2026" sheetId="1" r:id="rId1"/>
  </sheets>
  <definedNames>
    <definedName name="_xlnm._FilterDatabase" localSheetId="0" hidden="1">'VIGILANCIA ENERO 2026'!$A$13:$M$21</definedName>
    <definedName name="_xlnm.Print_Area" localSheetId="0">'VIGILANCIA ENERO 2026'!$A$1:$M$26</definedName>
    <definedName name="_xlnm.Print_Titles" localSheetId="0">'VIGILANCIA ENERO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21" i="1"/>
  <c r="I21" i="1"/>
  <c r="J21" i="1"/>
  <c r="K21" i="1"/>
  <c r="G21" i="1"/>
  <c r="L20" i="1" l="1"/>
  <c r="L16" i="1"/>
  <c r="M16" i="1" s="1"/>
  <c r="L14" i="1"/>
  <c r="M14" i="1"/>
  <c r="L17" i="1"/>
  <c r="M17" i="1" s="1"/>
  <c r="L19" i="1"/>
  <c r="M19" i="1" s="1"/>
  <c r="L18" i="1"/>
  <c r="M18" i="1" s="1"/>
  <c r="L15" i="1"/>
  <c r="M15" i="1" s="1"/>
  <c r="L21" i="1" l="1"/>
  <c r="M20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<sst xmlns="http://schemas.openxmlformats.org/spreadsheetml/2006/main" count="55" uniqueCount="31">
  <si>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</si>
  <si>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</si>
  <si>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</si>
  <si>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</si>
  <si>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</si>
  <si>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</si>
  <si>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</si>
  <si>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</si>
  <si>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</si>
  <si>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</si>
  <si>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</si>
  <si>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</si>
  <si>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</si>
  <si>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</si>
  <si>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</si>
  <si>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</si>
  <si>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</si>
  <si>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</si>
  <si>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</si>
  <si>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</si>
  <si>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</si>
  <si>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</si>
  <si>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</si>
  <si>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</si>
  <si>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</si>
  <si>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</si>
  <si>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</si>
  <si>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</si>
  <si>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t>LICDA. INDHIRA GUERRERO GONZÁLEZ</t>
  </si>
  <si>
    <t>ENCARGADA DE RECURSOS HUMANOS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</si>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</sst>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4" zoomScale="40" zoomScaleNormal="40" zoomScaleSheetLayoutView="30" workbookViewId="0">
      <selection activeCell="M29" sqref="M29"/>
    </sheetView>
  </sheetViews>
  <sheetFormatPr baseColWidth="10" defaultColWidth="11.42578125" defaultRowHeight="23.25" x14ac:dyDescent="0.35"/>
  <cols>
    <col min="1" max="1" width="75.7109375" style="12" bestFit="1" customWidth="1"/>
    <col min="2" max="2" width="26" style="12" bestFit="1" customWidth="1"/>
    <col min="3" max="3" width="41.5703125" style="12" bestFit="1" customWidth="1"/>
    <col min="4" max="4" width="57.140625" style="12" bestFit="1" customWidth="1"/>
    <col min="5" max="5" width="28.42578125" style="12" customWidth="1"/>
    <col min="6" max="6" width="31.1406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6.140625" style="14" customWidth="1"/>
    <col min="12" max="12" width="27.8554687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6.2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6.2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6.25" x14ac:dyDescent="0.25">
      <c r="A10" s="56" t="s">
        <v>30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5.5" x14ac:dyDescent="0.25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1.2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35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0" si="1">+F14-L14</f>
        <v>15000</v>
      </c>
    </row>
    <row r="15" spans="1:14" s="5" customFormat="1" ht="51.75" customHeight="1" x14ac:dyDescent="0.35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35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35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 t="shared" si="1"/>
        <v>13500</v>
      </c>
    </row>
    <row r="18" spans="1:14" s="5" customFormat="1" ht="51.75" customHeight="1" x14ac:dyDescent="0.35">
      <c r="A18" s="32" t="s">
        <v>25</v>
      </c>
      <c r="B18" s="33" t="s">
        <v>14</v>
      </c>
      <c r="C18" s="34" t="s">
        <v>18</v>
      </c>
      <c r="D18" s="34" t="s">
        <v>20</v>
      </c>
      <c r="E18" s="50" t="s">
        <v>21</v>
      </c>
      <c r="F18" s="51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2">
        <f t="shared" si="1"/>
        <v>13500</v>
      </c>
      <c r="N18" s="53"/>
    </row>
    <row r="19" spans="1:14" s="5" customFormat="1" ht="51.75" customHeight="1" x14ac:dyDescent="0.35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35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45.75" customHeight="1" x14ac:dyDescent="0.25">
      <c r="A21" s="36" t="s">
        <v>15</v>
      </c>
      <c r="B21" s="36">
        <f>COUNTA(B14:B20)</f>
        <v>7</v>
      </c>
      <c r="C21" s="36"/>
      <c r="D21" s="36"/>
      <c r="E21" s="36"/>
      <c r="F21" s="37">
        <f t="shared" ref="F21:M21" si="2">SUM(F14:F20)</f>
        <v>102750</v>
      </c>
      <c r="G21" s="37">
        <f t="shared" si="2"/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  <c r="K21" s="37">
        <f t="shared" si="2"/>
        <v>0</v>
      </c>
      <c r="L21" s="37">
        <f t="shared" si="2"/>
        <v>0</v>
      </c>
      <c r="M21" s="38">
        <f t="shared" si="2"/>
        <v>102750</v>
      </c>
    </row>
    <row r="22" spans="1:14" s="5" customFormat="1" ht="65.25" customHeight="1" x14ac:dyDescent="0.35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4">
      <c r="A23" s="23"/>
      <c r="B23" s="23"/>
      <c r="C23" s="39"/>
      <c r="D23" s="54"/>
      <c r="E23" s="54"/>
      <c r="F23" s="54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45">
      <c r="A24" s="24"/>
      <c r="B24" s="45"/>
      <c r="C24" s="46"/>
      <c r="D24" s="54"/>
      <c r="E24" s="54"/>
      <c r="F24" s="54"/>
      <c r="G24" s="45"/>
      <c r="H24" s="45"/>
      <c r="I24" s="45"/>
      <c r="J24" s="17"/>
      <c r="K24" s="45"/>
      <c r="L24" s="45"/>
      <c r="M24" s="45"/>
    </row>
    <row r="25" spans="1:14" s="6" customFormat="1" ht="25.9" customHeight="1" x14ac:dyDescent="0.4">
      <c r="A25" s="15"/>
      <c r="B25" s="45"/>
      <c r="C25" s="55" t="s">
        <v>28</v>
      </c>
      <c r="D25" s="55"/>
      <c r="E25" s="55"/>
      <c r="F25" s="55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9" customHeight="1" x14ac:dyDescent="0.4">
      <c r="A26" s="15"/>
      <c r="B26" s="45"/>
      <c r="C26" s="54" t="s">
        <v>29</v>
      </c>
      <c r="D26" s="54"/>
      <c r="E26" s="54"/>
      <c r="F26" s="54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4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6.25" x14ac:dyDescent="0.4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25" x14ac:dyDescent="0.5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25" x14ac:dyDescent="0.5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>
    <sortState xmlns:xlrd2="http://schemas.microsoft.com/office/spreadsheetml/2017/richdata2" ref="A14:M21">
      <sortCondition ref="A13:A21"/>
    </sortState>
  </autoFilter>
  <mergeCells count="8">
    <mergeCell ref="D23:F24"/>
    <mergeCell ref="C25:F25"/>
    <mergeCell ref="C26:F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JPCAVFSQM4EN-1434698902-51211</_dlc_DocId>
    <_dlc_DocIdUrl xmlns="c75b1f65-2a36-42cc-8be7-5268491c5e42">
      <Url>https://riegodo.sharepoint.com/sites/RRHH/_layouts/15/DocIdRedir.aspx?ID=JPCAVFSQM4EN-1434698902-51211</Url>
      <Description>JPCAVFSQM4EN-1434698902-51211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9715009A-6728-43EE-A853-F3A46A4ABE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ENERO 2026</vt:lpstr>
      <vt:lpstr>'VIGILANCIA ENERO 2026'!Área_de_impresión</vt:lpstr>
      <vt:lpstr>'VIGILANCIA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2026-02-12T17:48:57Z</cp:lastPrinted>
  <dcterms:created xsi:type="dcterms:W3CDTF">2022-03-09T17:44:27Z</dcterms:created>
  <dcterms:modified xsi:type="dcterms:W3CDTF">2026-02-12T17:54:35Z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3d74f9fb-b651-49ce-80d4-213028852fc9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