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703e6fc9286f8569/Escritorio/"/>
    </mc:Choice>
  </mc:AlternateContent>
  <xr:revisionPtr revIDLastSave="40" documentId="8_{69280C71-978E-41C9-B4B7-84E425348E4C}" xr6:coauthVersionLast="47" xr6:coauthVersionMax="47" xr10:uidLastSave="{FEA39437-7E32-49A4-9C4C-DD49DEE25E03}"/>
  <bookViews>
    <workbookView xWindow="-108" yWindow="-108" windowWidth="23256" windowHeight="12456" xr2:uid="{00000000-000D-0000-FFFF-FFFF00000000}"/>
  </bookViews>
  <sheets>
    <sheet name="TEMPORALES AGOSTO 2022" sheetId="1" r:id="rId1"/>
  </sheets>
  <definedNames>
    <definedName name="_xlnm.Print_Area" localSheetId="0">'TEMPORALES AGOSTO 2022'!$A$1:$M$69</definedName>
    <definedName name="_xlnm.Print_Titles" localSheetId="0">'TEMPORALES AGOSTO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M62" i="1" s="1"/>
  <c r="L61" i="1"/>
  <c r="M61" i="1" s="1"/>
  <c r="L60" i="1"/>
  <c r="M60" i="1" s="1"/>
  <c r="L59" i="1"/>
  <c r="M59" i="1" s="1"/>
  <c r="L56" i="1" l="1"/>
  <c r="M56" i="1" s="1"/>
  <c r="L57" i="1"/>
  <c r="M57" i="1" s="1"/>
  <c r="L58" i="1"/>
  <c r="M58" i="1" s="1"/>
  <c r="H63" i="1"/>
  <c r="I63" i="1"/>
  <c r="J63" i="1"/>
  <c r="K63" i="1"/>
  <c r="G63" i="1"/>
  <c r="C63" i="1" l="1"/>
  <c r="L54" i="1" l="1"/>
  <c r="M54" i="1" s="1"/>
  <c r="L53" i="1"/>
  <c r="M53" i="1" s="1"/>
  <c r="L55" i="1" l="1"/>
  <c r="M55" i="1" s="1"/>
  <c r="L51" i="1" l="1"/>
  <c r="M51" i="1" s="1"/>
  <c r="L52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15" i="1"/>
  <c r="M15" i="1" s="1"/>
  <c r="L63" i="1" l="1"/>
  <c r="M52" i="1"/>
  <c r="M16" i="1"/>
  <c r="M63" i="1" l="1"/>
</calcChain>
</file>

<file path=xl/sharedStrings.xml><?xml version="1.0" encoding="utf-8"?>
<sst xmlns="http://schemas.openxmlformats.org/spreadsheetml/2006/main" count="260" uniqueCount="107">
  <si>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</si>
  <si>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</si>
  <si>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</si>
  <si>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</si>
  <si>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</si>
  <si>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</si>
  <si>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</si>
  <si>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</si>
  <si>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</si>
  <si>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</si>
  <si>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</si>
  <si>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</si>
  <si>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</si>
  <si>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</si>
  <si>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</si>
  <si>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</si>
  <si>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</si>
  <si>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</si>
  <si>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</si>
  <si>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</si>
  <si>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</si>
  <si>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</si>
  <si>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</si>
  <si>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</si>
  <si>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</si>
  <si>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</si>
  <si>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</si>
  <si>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</si>
  <si>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</si>
  <si>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</si>
  <si>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</si>
  <si>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</si>
  <si>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</si>
  <si>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DEPARTAMENTO DE SUPERVISIÓN DE PROYECTOS</t>
  </si>
  <si>
    <t>ROBERTO ANTONIO CALDERÓN COMBES</t>
  </si>
  <si>
    <t>ANABEL BAUTISTA VALDEZ</t>
  </si>
  <si>
    <t>DIVISIÓN DE APOYO A LA COMERCIALIZACIÓN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</si>
  <si>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</si>
  <si>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</si>
  <si>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</si>
  <si>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</si>
  <si>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</si>
  <si>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</si>
  <si>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</si>
  <si>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</si>
  <si>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</si>
  <si>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</si>
  <si>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</si>
  <si>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</si>
  <si>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</si>
  <si>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</si>
  <si>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</si>
  <si>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</si>
  <si>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</si>
  <si>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</si>
  <si>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</si>
  <si>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</si>
  <si>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</si>
  <si>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</si>
  <si>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</si>
  <si>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</si>
  <si>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</si>
  <si>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</si>
  <si>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</si>
  <si>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</si>
  <si>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</si>
  <si>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</si>
  <si>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</si>
  <si>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</si>
  <si>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</si>
  <si>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</si>
  <si>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</si>
  <si>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</si>
  <si>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</si>
  <si>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</si>
  <si>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</si>
  <si>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</si>
  <si>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</si>
  <si>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</si>
  <si>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</si>
  <si>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</si>
  <si>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</si>
  <si>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</si>
  <si>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</si>
  <si>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</si>
  <si>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</si>
  <si>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</si>
  <si>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</si>
  <si>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</si>
  <si>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</si>
  <si>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</si>
  <si>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</si>
  <si>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</si>
  <si>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</si>
  <si>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</si>
  <si>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</si>
  <si>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</si>
  <si>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</si>
  <si>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</si>
  <si>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AGOSTO 2022</t>
    </r>
  </si>
  <si>
    <t>RAFAELINA SUAZO PÉREZ</t>
  </si>
  <si>
    <t>CÉSAR SANDINO CEDANO MEJÍA</t>
  </si>
  <si>
    <t>ANALISTA DE CALIDAD Y PROCESOS</t>
  </si>
  <si>
    <t>ANALISTA DE FISCALIZACIÓN DE OBRAS</t>
  </si>
  <si>
    <t>ROCHEL DE OLEO DE LA CRUZ</t>
  </si>
  <si>
    <t>RESPONSABLE DE SERVICIOS GENERALES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</si>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</sst>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164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164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164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view="pageBreakPreview" topLeftCell="A42" zoomScale="40" zoomScaleNormal="10" zoomScaleSheetLayoutView="40" workbookViewId="0">
      <selection activeCell="E62" sqref="E62"/>
    </sheetView>
  </sheetViews>
  <sheetFormatPr baseColWidth="10" defaultColWidth="11.44140625" defaultRowHeight="23.4" x14ac:dyDescent="0.45"/>
  <cols>
    <col min="1" max="1" width="7.109375" style="35" bestFit="1" customWidth="1"/>
    <col min="2" max="2" width="77.44140625" style="37" bestFit="1" customWidth="1"/>
    <col min="3" max="3" width="21.6640625" style="37" bestFit="1" customWidth="1"/>
    <col min="4" max="4" width="80.5546875" style="37" bestFit="1" customWidth="1"/>
    <col min="5" max="5" width="121.44140625" style="37" bestFit="1" customWidth="1"/>
    <col min="6" max="6" width="46" style="37" bestFit="1" customWidth="1"/>
    <col min="7" max="7" width="25" style="37" bestFit="1" customWidth="1"/>
    <col min="8" max="10" width="21.88671875" style="38" bestFit="1" customWidth="1"/>
    <col min="11" max="11" width="33.44140625" style="39" bestFit="1" customWidth="1"/>
    <col min="12" max="12" width="21.88671875" style="38" bestFit="1" customWidth="1"/>
    <col min="13" max="13" width="25" style="38" bestFit="1" customWidth="1"/>
    <col min="14" max="14" width="36.5546875" style="38" customWidth="1"/>
    <col min="15" max="16384" width="11.44140625" style="35"/>
  </cols>
  <sheetData>
    <row r="1" spans="1:14" s="16" customFormat="1" x14ac:dyDescent="0.3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ht="22.8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2.8" x14ac:dyDescent="0.3">
      <c r="A9" s="43" t="s">
        <v>82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22.8" x14ac:dyDescent="0.3">
      <c r="A10" s="43" t="s">
        <v>89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ht="22.8" x14ac:dyDescent="0.3">
      <c r="A11" s="40" t="s">
        <v>99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3">
      <c r="A12" s="42" t="s">
        <v>81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3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3">
      <c r="A14" s="24" t="s">
        <v>80</v>
      </c>
      <c r="B14" s="24" t="s">
        <v>79</v>
      </c>
      <c r="C14" s="24" t="s">
        <v>90</v>
      </c>
      <c r="D14" s="24" t="s">
        <v>78</v>
      </c>
      <c r="E14" s="24" t="s">
        <v>77</v>
      </c>
      <c r="F14" s="24" t="s">
        <v>76</v>
      </c>
      <c r="G14" s="25" t="s">
        <v>75</v>
      </c>
      <c r="H14" s="25" t="s">
        <v>74</v>
      </c>
      <c r="I14" s="25" t="s">
        <v>73</v>
      </c>
      <c r="J14" s="26" t="s">
        <v>72</v>
      </c>
      <c r="K14" s="25" t="s">
        <v>71</v>
      </c>
      <c r="L14" s="25" t="s">
        <v>70</v>
      </c>
      <c r="M14" s="25" t="s">
        <v>69</v>
      </c>
    </row>
    <row r="15" spans="1:14" s="4" customFormat="1" ht="48" customHeight="1" x14ac:dyDescent="0.4">
      <c r="A15" s="27">
        <v>1</v>
      </c>
      <c r="B15" s="28" t="s">
        <v>68</v>
      </c>
      <c r="C15" s="29" t="s">
        <v>8</v>
      </c>
      <c r="D15" s="28" t="s">
        <v>19</v>
      </c>
      <c r="E15" s="28" t="s">
        <v>39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4">
      <c r="A16" s="27">
        <v>2</v>
      </c>
      <c r="B16" s="28" t="s">
        <v>67</v>
      </c>
      <c r="C16" s="29" t="s">
        <v>5</v>
      </c>
      <c r="D16" s="28" t="s">
        <v>19</v>
      </c>
      <c r="E16" s="28" t="s">
        <v>66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12944.03</v>
      </c>
      <c r="K16" s="31">
        <v>1350.12</v>
      </c>
      <c r="L16" s="32">
        <f t="shared" ref="L16:L52" si="0">SUM(H16:K16)</f>
        <v>20499.649999999998</v>
      </c>
      <c r="M16" s="32">
        <f t="shared" ref="M16:M52" si="1">+G16-L16</f>
        <v>84500.35</v>
      </c>
    </row>
    <row r="17" spans="1:13" s="4" customFormat="1" ht="48" customHeight="1" x14ac:dyDescent="0.4">
      <c r="A17" s="27">
        <v>3</v>
      </c>
      <c r="B17" s="28" t="s">
        <v>65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4">
      <c r="A18" s="27">
        <v>4</v>
      </c>
      <c r="B18" s="28" t="s">
        <v>64</v>
      </c>
      <c r="C18" s="29" t="s">
        <v>5</v>
      </c>
      <c r="D18" s="28" t="s">
        <v>105</v>
      </c>
      <c r="E18" s="28" t="s">
        <v>66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4">
      <c r="A19" s="27">
        <v>5</v>
      </c>
      <c r="B19" s="28" t="s">
        <v>63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12944.03</v>
      </c>
      <c r="K19" s="31">
        <v>1350.12</v>
      </c>
      <c r="L19" s="32">
        <f t="shared" si="0"/>
        <v>20499.649999999998</v>
      </c>
      <c r="M19" s="32">
        <f t="shared" si="1"/>
        <v>84500.35</v>
      </c>
    </row>
    <row r="20" spans="1:13" s="4" customFormat="1" ht="48" customHeight="1" x14ac:dyDescent="0.4">
      <c r="A20" s="27">
        <v>6</v>
      </c>
      <c r="B20" s="28" t="s">
        <v>62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12944.03</v>
      </c>
      <c r="K20" s="31">
        <v>1350.12</v>
      </c>
      <c r="L20" s="32">
        <f t="shared" si="0"/>
        <v>20499.649999999998</v>
      </c>
      <c r="M20" s="32">
        <f t="shared" si="1"/>
        <v>84500.35</v>
      </c>
    </row>
    <row r="21" spans="1:13" s="4" customFormat="1" ht="48" customHeight="1" x14ac:dyDescent="0.4">
      <c r="A21" s="27">
        <v>7</v>
      </c>
      <c r="B21" s="28" t="s">
        <v>61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12944.03</v>
      </c>
      <c r="K21" s="31">
        <v>1350.12</v>
      </c>
      <c r="L21" s="32">
        <f t="shared" si="0"/>
        <v>20499.649999999998</v>
      </c>
      <c r="M21" s="32">
        <f t="shared" si="1"/>
        <v>84500.35</v>
      </c>
    </row>
    <row r="22" spans="1:13" s="4" customFormat="1" ht="48" customHeight="1" x14ac:dyDescent="0.4">
      <c r="A22" s="27">
        <v>8</v>
      </c>
      <c r="B22" s="28" t="s">
        <v>60</v>
      </c>
      <c r="C22" s="29" t="s">
        <v>5</v>
      </c>
      <c r="D22" s="28" t="s">
        <v>59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4">
      <c r="A23" s="27">
        <v>9</v>
      </c>
      <c r="B23" s="28" t="s">
        <v>58</v>
      </c>
      <c r="C23" s="29" t="s">
        <v>8</v>
      </c>
      <c r="D23" s="28" t="s">
        <v>19</v>
      </c>
      <c r="E23" s="28" t="s">
        <v>57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4">
      <c r="A24" s="27">
        <v>10</v>
      </c>
      <c r="B24" s="28" t="s">
        <v>56</v>
      </c>
      <c r="C24" s="29" t="s">
        <v>5</v>
      </c>
      <c r="D24" s="28" t="s">
        <v>55</v>
      </c>
      <c r="E24" s="28" t="s">
        <v>6</v>
      </c>
      <c r="F24" s="28" t="s">
        <v>2</v>
      </c>
      <c r="G24" s="30">
        <v>60000</v>
      </c>
      <c r="H24" s="30">
        <v>1722</v>
      </c>
      <c r="I24" s="30">
        <v>1824</v>
      </c>
      <c r="J24" s="31">
        <v>2946.6</v>
      </c>
      <c r="K24" s="31">
        <v>2700.24</v>
      </c>
      <c r="L24" s="32">
        <f t="shared" si="0"/>
        <v>9192.84</v>
      </c>
      <c r="M24" s="32">
        <f t="shared" si="1"/>
        <v>50807.16</v>
      </c>
    </row>
    <row r="25" spans="1:13" s="4" customFormat="1" ht="48" customHeight="1" x14ac:dyDescent="0.4">
      <c r="A25" s="27">
        <v>11</v>
      </c>
      <c r="B25" s="28" t="s">
        <v>54</v>
      </c>
      <c r="C25" s="29" t="s">
        <v>8</v>
      </c>
      <c r="D25" s="28" t="s">
        <v>19</v>
      </c>
      <c r="E25" s="28" t="s">
        <v>53</v>
      </c>
      <c r="F25" s="28" t="s">
        <v>2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 x14ac:dyDescent="0.4">
      <c r="A26" s="27">
        <v>12</v>
      </c>
      <c r="B26" s="28" t="s">
        <v>52</v>
      </c>
      <c r="C26" s="29" t="s">
        <v>8</v>
      </c>
      <c r="D26" s="28" t="s">
        <v>51</v>
      </c>
      <c r="E26" s="28" t="s">
        <v>50</v>
      </c>
      <c r="F26" s="28" t="s">
        <v>2</v>
      </c>
      <c r="G26" s="30">
        <v>55000</v>
      </c>
      <c r="H26" s="30">
        <v>1578.5</v>
      </c>
      <c r="I26" s="30">
        <v>1672</v>
      </c>
      <c r="J26" s="31">
        <v>2559.6799999999998</v>
      </c>
      <c r="K26" s="31">
        <v>0</v>
      </c>
      <c r="L26" s="32">
        <f t="shared" si="0"/>
        <v>5810.18</v>
      </c>
      <c r="M26" s="32">
        <f t="shared" si="1"/>
        <v>49189.82</v>
      </c>
    </row>
    <row r="27" spans="1:13" s="4" customFormat="1" ht="48" customHeight="1" x14ac:dyDescent="0.4">
      <c r="A27" s="27">
        <v>13</v>
      </c>
      <c r="B27" s="28" t="s">
        <v>49</v>
      </c>
      <c r="C27" s="29" t="s">
        <v>5</v>
      </c>
      <c r="D27" s="28" t="s">
        <v>4</v>
      </c>
      <c r="E27" s="28" t="s">
        <v>23</v>
      </c>
      <c r="F27" s="28" t="s">
        <v>2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 x14ac:dyDescent="0.4">
      <c r="A28" s="27">
        <v>14</v>
      </c>
      <c r="B28" s="28" t="s">
        <v>48</v>
      </c>
      <c r="C28" s="29" t="s">
        <v>8</v>
      </c>
      <c r="D28" s="28" t="s">
        <v>11</v>
      </c>
      <c r="E28" s="28" t="s">
        <v>47</v>
      </c>
      <c r="F28" s="28" t="s">
        <v>2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 x14ac:dyDescent="0.4">
      <c r="A29" s="27">
        <v>15</v>
      </c>
      <c r="B29" s="28" t="s">
        <v>46</v>
      </c>
      <c r="C29" s="29" t="s">
        <v>5</v>
      </c>
      <c r="D29" s="28" t="s">
        <v>45</v>
      </c>
      <c r="E29" s="28" t="s">
        <v>28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4">
      <c r="A30" s="27">
        <v>16</v>
      </c>
      <c r="B30" s="28" t="s">
        <v>44</v>
      </c>
      <c r="C30" s="29" t="s">
        <v>5</v>
      </c>
      <c r="D30" s="28" t="s">
        <v>11</v>
      </c>
      <c r="E30" s="28" t="s">
        <v>47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4157.53</v>
      </c>
      <c r="K30" s="31">
        <v>1350.12</v>
      </c>
      <c r="L30" s="32">
        <f t="shared" si="0"/>
        <v>9349.15</v>
      </c>
      <c r="M30" s="32">
        <f t="shared" si="1"/>
        <v>55650.85</v>
      </c>
    </row>
    <row r="31" spans="1:13" s="4" customFormat="1" ht="48" customHeight="1" x14ac:dyDescent="0.4">
      <c r="A31" s="27">
        <v>17</v>
      </c>
      <c r="B31" s="28" t="s">
        <v>43</v>
      </c>
      <c r="C31" s="29" t="s">
        <v>8</v>
      </c>
      <c r="D31" s="28" t="s">
        <v>19</v>
      </c>
      <c r="E31" s="28" t="s">
        <v>42</v>
      </c>
      <c r="F31" s="28" t="s">
        <v>2</v>
      </c>
      <c r="G31" s="30">
        <v>105000</v>
      </c>
      <c r="H31" s="30">
        <v>3013.5</v>
      </c>
      <c r="I31" s="30">
        <v>3192</v>
      </c>
      <c r="J31" s="31">
        <v>13281.56</v>
      </c>
      <c r="K31" s="31">
        <v>0</v>
      </c>
      <c r="L31" s="32">
        <f t="shared" si="0"/>
        <v>19487.059999999998</v>
      </c>
      <c r="M31" s="32">
        <f t="shared" si="1"/>
        <v>85512.94</v>
      </c>
    </row>
    <row r="32" spans="1:13" s="4" customFormat="1" ht="48" customHeight="1" x14ac:dyDescent="0.4">
      <c r="A32" s="27">
        <v>18</v>
      </c>
      <c r="B32" s="28" t="s">
        <v>41</v>
      </c>
      <c r="C32" s="29" t="s">
        <v>5</v>
      </c>
      <c r="D32" s="28" t="s">
        <v>40</v>
      </c>
      <c r="E32" s="28" t="s">
        <v>39</v>
      </c>
      <c r="F32" s="28" t="s">
        <v>2</v>
      </c>
      <c r="G32" s="30">
        <v>80000</v>
      </c>
      <c r="H32" s="30">
        <v>2296</v>
      </c>
      <c r="I32" s="30">
        <v>2432</v>
      </c>
      <c r="J32" s="31">
        <v>7400.94</v>
      </c>
      <c r="K32" s="31">
        <v>0</v>
      </c>
      <c r="L32" s="32">
        <f t="shared" si="0"/>
        <v>12128.939999999999</v>
      </c>
      <c r="M32" s="32">
        <f t="shared" si="1"/>
        <v>67871.06</v>
      </c>
    </row>
    <row r="33" spans="1:13" s="4" customFormat="1" ht="48" customHeight="1" x14ac:dyDescent="0.4">
      <c r="A33" s="27">
        <v>19</v>
      </c>
      <c r="B33" s="28" t="s">
        <v>38</v>
      </c>
      <c r="C33" s="29" t="s">
        <v>5</v>
      </c>
      <c r="D33" s="28" t="s">
        <v>11</v>
      </c>
      <c r="E33" s="28" t="s">
        <v>3</v>
      </c>
      <c r="F33" s="28" t="s">
        <v>2</v>
      </c>
      <c r="G33" s="30">
        <v>65000</v>
      </c>
      <c r="H33" s="30">
        <v>1865.5</v>
      </c>
      <c r="I33" s="30">
        <v>1976</v>
      </c>
      <c r="J33" s="31">
        <v>4157.53</v>
      </c>
      <c r="K33" s="31">
        <v>2053.12</v>
      </c>
      <c r="L33" s="32">
        <f t="shared" si="0"/>
        <v>10052.15</v>
      </c>
      <c r="M33" s="32">
        <f t="shared" si="1"/>
        <v>54947.85</v>
      </c>
    </row>
    <row r="34" spans="1:13" s="4" customFormat="1" ht="48" customHeight="1" x14ac:dyDescent="0.4">
      <c r="A34" s="27">
        <v>20</v>
      </c>
      <c r="B34" s="28" t="s">
        <v>37</v>
      </c>
      <c r="C34" s="29" t="s">
        <v>5</v>
      </c>
      <c r="D34" s="28" t="s">
        <v>4</v>
      </c>
      <c r="E34" s="28" t="s">
        <v>36</v>
      </c>
      <c r="F34" s="28" t="s">
        <v>2</v>
      </c>
      <c r="G34" s="30">
        <v>45000</v>
      </c>
      <c r="H34" s="30">
        <v>1291.5</v>
      </c>
      <c r="I34" s="30">
        <v>1368</v>
      </c>
      <c r="J34" s="31">
        <v>1148.33</v>
      </c>
      <c r="K34" s="31">
        <v>0</v>
      </c>
      <c r="L34" s="32">
        <f t="shared" si="0"/>
        <v>3807.83</v>
      </c>
      <c r="M34" s="32">
        <f t="shared" si="1"/>
        <v>41192.17</v>
      </c>
    </row>
    <row r="35" spans="1:13" s="4" customFormat="1" ht="48" customHeight="1" x14ac:dyDescent="0.4">
      <c r="A35" s="27">
        <v>21</v>
      </c>
      <c r="B35" s="28" t="s">
        <v>35</v>
      </c>
      <c r="C35" s="29" t="s">
        <v>5</v>
      </c>
      <c r="D35" s="28" t="s">
        <v>4</v>
      </c>
      <c r="E35" s="28" t="s">
        <v>15</v>
      </c>
      <c r="F35" s="28" t="s">
        <v>2</v>
      </c>
      <c r="G35" s="30">
        <v>40000</v>
      </c>
      <c r="H35" s="30">
        <v>1148</v>
      </c>
      <c r="I35" s="30">
        <v>1216</v>
      </c>
      <c r="J35" s="31">
        <v>442.65</v>
      </c>
      <c r="K35" s="31">
        <v>0</v>
      </c>
      <c r="L35" s="32">
        <f t="shared" si="0"/>
        <v>2806.65</v>
      </c>
      <c r="M35" s="32">
        <f t="shared" si="1"/>
        <v>37193.35</v>
      </c>
    </row>
    <row r="36" spans="1:13" s="4" customFormat="1" ht="48" customHeight="1" x14ac:dyDescent="0.4">
      <c r="A36" s="27">
        <v>22</v>
      </c>
      <c r="B36" s="28" t="s">
        <v>34</v>
      </c>
      <c r="C36" s="29" t="s">
        <v>8</v>
      </c>
      <c r="D36" s="28" t="s">
        <v>19</v>
      </c>
      <c r="E36" s="28" t="s">
        <v>33</v>
      </c>
      <c r="F36" s="28" t="s">
        <v>2</v>
      </c>
      <c r="G36" s="30">
        <v>150000</v>
      </c>
      <c r="H36" s="30">
        <v>4305</v>
      </c>
      <c r="I36" s="30">
        <v>4560</v>
      </c>
      <c r="J36" s="31">
        <v>23866.69</v>
      </c>
      <c r="K36" s="31">
        <v>0</v>
      </c>
      <c r="L36" s="32">
        <f t="shared" si="0"/>
        <v>32731.69</v>
      </c>
      <c r="M36" s="32">
        <f t="shared" si="1"/>
        <v>117268.31</v>
      </c>
    </row>
    <row r="37" spans="1:13" s="4" customFormat="1" ht="48" customHeight="1" x14ac:dyDescent="0.4">
      <c r="A37" s="27">
        <v>23</v>
      </c>
      <c r="B37" s="28" t="s">
        <v>32</v>
      </c>
      <c r="C37" s="29" t="s">
        <v>5</v>
      </c>
      <c r="D37" s="28" t="s">
        <v>19</v>
      </c>
      <c r="E37" s="28" t="s">
        <v>13</v>
      </c>
      <c r="F37" s="28" t="s">
        <v>2</v>
      </c>
      <c r="G37" s="30">
        <v>105000</v>
      </c>
      <c r="H37" s="30">
        <v>3013.5</v>
      </c>
      <c r="I37" s="30">
        <v>3192</v>
      </c>
      <c r="J37" s="31">
        <v>12268.97</v>
      </c>
      <c r="K37" s="31">
        <v>4050.36</v>
      </c>
      <c r="L37" s="32">
        <f t="shared" si="0"/>
        <v>22524.83</v>
      </c>
      <c r="M37" s="32">
        <f t="shared" si="1"/>
        <v>82475.17</v>
      </c>
    </row>
    <row r="38" spans="1:13" s="4" customFormat="1" ht="48" customHeight="1" x14ac:dyDescent="0.4">
      <c r="A38" s="27">
        <v>24</v>
      </c>
      <c r="B38" s="28" t="s">
        <v>31</v>
      </c>
      <c r="C38" s="29" t="s">
        <v>8</v>
      </c>
      <c r="D38" s="28" t="s">
        <v>4</v>
      </c>
      <c r="E38" s="28" t="s">
        <v>30</v>
      </c>
      <c r="F38" s="28" t="s">
        <v>2</v>
      </c>
      <c r="G38" s="30">
        <v>60000</v>
      </c>
      <c r="H38" s="30">
        <v>1722</v>
      </c>
      <c r="I38" s="30">
        <v>1824</v>
      </c>
      <c r="J38" s="31">
        <v>3486.65</v>
      </c>
      <c r="K38" s="31">
        <v>0</v>
      </c>
      <c r="L38" s="32">
        <f t="shared" si="0"/>
        <v>7032.65</v>
      </c>
      <c r="M38" s="32">
        <f t="shared" si="1"/>
        <v>52967.35</v>
      </c>
    </row>
    <row r="39" spans="1:13" s="4" customFormat="1" ht="48" customHeight="1" x14ac:dyDescent="0.4">
      <c r="A39" s="27">
        <v>25</v>
      </c>
      <c r="B39" s="28" t="s">
        <v>29</v>
      </c>
      <c r="C39" s="29" t="s">
        <v>8</v>
      </c>
      <c r="D39" s="28" t="s">
        <v>11</v>
      </c>
      <c r="E39" s="28" t="s">
        <v>26</v>
      </c>
      <c r="F39" s="28" t="s">
        <v>2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si="0"/>
        <v>8269.0499999999993</v>
      </c>
      <c r="M39" s="32">
        <f t="shared" si="1"/>
        <v>56730.95</v>
      </c>
    </row>
    <row r="40" spans="1:13" s="4" customFormat="1" ht="48" customHeight="1" x14ac:dyDescent="0.4">
      <c r="A40" s="27">
        <v>26</v>
      </c>
      <c r="B40" s="28" t="s">
        <v>27</v>
      </c>
      <c r="C40" s="29" t="s">
        <v>5</v>
      </c>
      <c r="D40" s="28" t="s">
        <v>4</v>
      </c>
      <c r="E40" s="28" t="s">
        <v>26</v>
      </c>
      <c r="F40" s="28" t="s">
        <v>2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 x14ac:dyDescent="0.4">
      <c r="A41" s="27">
        <v>27</v>
      </c>
      <c r="B41" s="28" t="s">
        <v>25</v>
      </c>
      <c r="C41" s="29" t="s">
        <v>8</v>
      </c>
      <c r="D41" s="28" t="s">
        <v>4</v>
      </c>
      <c r="E41" s="28" t="s">
        <v>15</v>
      </c>
      <c r="F41" s="28" t="s">
        <v>2</v>
      </c>
      <c r="G41" s="30">
        <v>40000</v>
      </c>
      <c r="H41" s="30">
        <v>1148</v>
      </c>
      <c r="I41" s="30">
        <v>1216</v>
      </c>
      <c r="J41" s="31">
        <v>442.65</v>
      </c>
      <c r="K41" s="31">
        <v>0</v>
      </c>
      <c r="L41" s="32">
        <f t="shared" si="0"/>
        <v>2806.65</v>
      </c>
      <c r="M41" s="32">
        <f t="shared" si="1"/>
        <v>37193.35</v>
      </c>
    </row>
    <row r="42" spans="1:13" s="4" customFormat="1" ht="48" customHeight="1" x14ac:dyDescent="0.4">
      <c r="A42" s="27">
        <v>28</v>
      </c>
      <c r="B42" s="28" t="s">
        <v>24</v>
      </c>
      <c r="C42" s="29" t="s">
        <v>8</v>
      </c>
      <c r="D42" s="28" t="s">
        <v>19</v>
      </c>
      <c r="E42" s="28" t="s">
        <v>23</v>
      </c>
      <c r="F42" s="28" t="s">
        <v>2</v>
      </c>
      <c r="G42" s="30">
        <v>105000</v>
      </c>
      <c r="H42" s="30">
        <v>3013.5</v>
      </c>
      <c r="I42" s="30">
        <v>3192</v>
      </c>
      <c r="J42" s="31">
        <v>12606.5</v>
      </c>
      <c r="K42" s="31">
        <v>2700.24</v>
      </c>
      <c r="L42" s="32">
        <f t="shared" si="0"/>
        <v>21512.239999999998</v>
      </c>
      <c r="M42" s="32">
        <f t="shared" si="1"/>
        <v>83487.760000000009</v>
      </c>
    </row>
    <row r="43" spans="1:13" s="4" customFormat="1" ht="48" customHeight="1" x14ac:dyDescent="0.4">
      <c r="A43" s="27">
        <v>29</v>
      </c>
      <c r="B43" s="28" t="s">
        <v>22</v>
      </c>
      <c r="C43" s="29" t="s">
        <v>8</v>
      </c>
      <c r="D43" s="28" t="s">
        <v>19</v>
      </c>
      <c r="E43" s="28" t="s">
        <v>21</v>
      </c>
      <c r="F43" s="28" t="s">
        <v>2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 x14ac:dyDescent="0.4">
      <c r="A44" s="27">
        <v>30</v>
      </c>
      <c r="B44" s="28" t="s">
        <v>20</v>
      </c>
      <c r="C44" s="29" t="s">
        <v>8</v>
      </c>
      <c r="D44" s="28" t="s">
        <v>19</v>
      </c>
      <c r="E44" s="28" t="s">
        <v>10</v>
      </c>
      <c r="F44" s="28" t="s">
        <v>2</v>
      </c>
      <c r="G44" s="30">
        <v>105000</v>
      </c>
      <c r="H44" s="30">
        <v>3013.5</v>
      </c>
      <c r="I44" s="30">
        <v>3192</v>
      </c>
      <c r="J44" s="31">
        <v>13281.56</v>
      </c>
      <c r="K44" s="31">
        <v>0</v>
      </c>
      <c r="L44" s="32">
        <f t="shared" si="0"/>
        <v>19487.059999999998</v>
      </c>
      <c r="M44" s="32">
        <f t="shared" si="1"/>
        <v>85512.94</v>
      </c>
    </row>
    <row r="45" spans="1:13" s="4" customFormat="1" ht="48" customHeight="1" x14ac:dyDescent="0.4">
      <c r="A45" s="27">
        <v>31</v>
      </c>
      <c r="B45" s="28" t="s">
        <v>18</v>
      </c>
      <c r="C45" s="29" t="s">
        <v>5</v>
      </c>
      <c r="D45" s="28" t="s">
        <v>4</v>
      </c>
      <c r="E45" s="28" t="s">
        <v>17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442.65</v>
      </c>
      <c r="K45" s="31">
        <v>0</v>
      </c>
      <c r="L45" s="32">
        <f t="shared" si="0"/>
        <v>2806.65</v>
      </c>
      <c r="M45" s="32">
        <f t="shared" si="1"/>
        <v>37193.35</v>
      </c>
    </row>
    <row r="46" spans="1:13" s="4" customFormat="1" ht="48" customHeight="1" x14ac:dyDescent="0.4">
      <c r="A46" s="27">
        <v>32</v>
      </c>
      <c r="B46" s="28" t="s">
        <v>16</v>
      </c>
      <c r="C46" s="29" t="s">
        <v>8</v>
      </c>
      <c r="D46" s="28" t="s">
        <v>4</v>
      </c>
      <c r="E46" s="28" t="s">
        <v>15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240.13</v>
      </c>
      <c r="K46" s="31">
        <v>1350.12</v>
      </c>
      <c r="L46" s="32">
        <f t="shared" si="0"/>
        <v>3954.25</v>
      </c>
      <c r="M46" s="32">
        <f t="shared" si="1"/>
        <v>36045.75</v>
      </c>
    </row>
    <row r="47" spans="1:13" s="4" customFormat="1" ht="48" customHeight="1" x14ac:dyDescent="0.4">
      <c r="A47" s="27">
        <v>33</v>
      </c>
      <c r="B47" s="28" t="s">
        <v>14</v>
      </c>
      <c r="C47" s="29" t="s">
        <v>5</v>
      </c>
      <c r="D47" s="28" t="s">
        <v>4</v>
      </c>
      <c r="E47" s="28" t="s">
        <v>13</v>
      </c>
      <c r="F47" s="28" t="s">
        <v>2</v>
      </c>
      <c r="G47" s="30">
        <v>40000</v>
      </c>
      <c r="H47" s="30">
        <v>1148</v>
      </c>
      <c r="I47" s="30">
        <v>1216</v>
      </c>
      <c r="J47" s="31">
        <v>442.65</v>
      </c>
      <c r="K47" s="31">
        <v>0</v>
      </c>
      <c r="L47" s="32">
        <f t="shared" si="0"/>
        <v>2806.65</v>
      </c>
      <c r="M47" s="32">
        <f t="shared" si="1"/>
        <v>37193.35</v>
      </c>
    </row>
    <row r="48" spans="1:13" s="4" customFormat="1" ht="48" customHeight="1" x14ac:dyDescent="0.4">
      <c r="A48" s="27">
        <v>34</v>
      </c>
      <c r="B48" s="28" t="s">
        <v>12</v>
      </c>
      <c r="C48" s="29" t="s">
        <v>8</v>
      </c>
      <c r="D48" s="28" t="s">
        <v>11</v>
      </c>
      <c r="E48" s="28" t="s">
        <v>10</v>
      </c>
      <c r="F48" s="28" t="s">
        <v>2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 x14ac:dyDescent="0.4">
      <c r="A49" s="27">
        <v>35</v>
      </c>
      <c r="B49" s="28" t="s">
        <v>9</v>
      </c>
      <c r="C49" s="29" t="s">
        <v>8</v>
      </c>
      <c r="D49" s="28" t="s">
        <v>7</v>
      </c>
      <c r="E49" s="28" t="s">
        <v>6</v>
      </c>
      <c r="F49" s="28" t="s">
        <v>2</v>
      </c>
      <c r="G49" s="30">
        <v>65000</v>
      </c>
      <c r="H49" s="30">
        <v>1865.5</v>
      </c>
      <c r="I49" s="30">
        <v>1976</v>
      </c>
      <c r="J49" s="31">
        <v>4427.55</v>
      </c>
      <c r="K49" s="31">
        <v>0</v>
      </c>
      <c r="L49" s="32">
        <f t="shared" si="0"/>
        <v>8269.0499999999993</v>
      </c>
      <c r="M49" s="32">
        <f t="shared" si="1"/>
        <v>56730.95</v>
      </c>
    </row>
    <row r="50" spans="1:13" s="4" customFormat="1" ht="48" customHeight="1" x14ac:dyDescent="0.4">
      <c r="A50" s="27">
        <v>36</v>
      </c>
      <c r="B50" s="28" t="s">
        <v>88</v>
      </c>
      <c r="C50" s="29" t="s">
        <v>5</v>
      </c>
      <c r="D50" s="28" t="s">
        <v>4</v>
      </c>
      <c r="E50" s="28" t="s">
        <v>3</v>
      </c>
      <c r="F50" s="28" t="s">
        <v>2</v>
      </c>
      <c r="G50" s="30">
        <v>45000</v>
      </c>
      <c r="H50" s="30">
        <v>1291.5</v>
      </c>
      <c r="I50" s="30">
        <v>1368</v>
      </c>
      <c r="J50" s="31">
        <v>1148.33</v>
      </c>
      <c r="K50" s="31">
        <v>0</v>
      </c>
      <c r="L50" s="32">
        <f t="shared" si="0"/>
        <v>3807.83</v>
      </c>
      <c r="M50" s="32">
        <f t="shared" si="1"/>
        <v>41192.17</v>
      </c>
    </row>
    <row r="51" spans="1:13" s="4" customFormat="1" ht="48" customHeight="1" x14ac:dyDescent="0.4">
      <c r="A51" s="27">
        <v>37</v>
      </c>
      <c r="B51" s="28" t="s">
        <v>84</v>
      </c>
      <c r="C51" s="29" t="s">
        <v>5</v>
      </c>
      <c r="D51" s="28" t="s">
        <v>106</v>
      </c>
      <c r="E51" s="28" t="s">
        <v>10</v>
      </c>
      <c r="F51" s="28" t="s">
        <v>2</v>
      </c>
      <c r="G51" s="30">
        <v>65000</v>
      </c>
      <c r="H51" s="30">
        <v>1865.5</v>
      </c>
      <c r="I51" s="30">
        <v>1976</v>
      </c>
      <c r="J51" s="31">
        <v>4427.55</v>
      </c>
      <c r="K51" s="31">
        <v>1406</v>
      </c>
      <c r="L51" s="32">
        <f t="shared" si="0"/>
        <v>9675.0499999999993</v>
      </c>
      <c r="M51" s="32">
        <f t="shared" si="1"/>
        <v>55324.95</v>
      </c>
    </row>
    <row r="52" spans="1:13" s="4" customFormat="1" ht="48" customHeight="1" x14ac:dyDescent="0.4">
      <c r="A52" s="27">
        <v>38</v>
      </c>
      <c r="B52" s="28" t="s">
        <v>83</v>
      </c>
      <c r="C52" s="29" t="s">
        <v>8</v>
      </c>
      <c r="D52" s="28" t="s">
        <v>19</v>
      </c>
      <c r="E52" s="28" t="s">
        <v>17</v>
      </c>
      <c r="F52" s="28" t="s">
        <v>2</v>
      </c>
      <c r="G52" s="30">
        <v>105000</v>
      </c>
      <c r="H52" s="30">
        <v>3013.5</v>
      </c>
      <c r="I52" s="30">
        <v>3192</v>
      </c>
      <c r="J52" s="31">
        <v>12944.03</v>
      </c>
      <c r="K52" s="31">
        <v>1350.12</v>
      </c>
      <c r="L52" s="32">
        <f t="shared" si="0"/>
        <v>20499.649999999998</v>
      </c>
      <c r="M52" s="32">
        <f t="shared" si="1"/>
        <v>84500.35</v>
      </c>
    </row>
    <row r="53" spans="1:13" s="4" customFormat="1" ht="48" customHeight="1" x14ac:dyDescent="0.4">
      <c r="A53" s="27">
        <v>39</v>
      </c>
      <c r="B53" s="28" t="s">
        <v>86</v>
      </c>
      <c r="C53" s="29" t="s">
        <v>8</v>
      </c>
      <c r="D53" s="28" t="s">
        <v>19</v>
      </c>
      <c r="E53" s="28" t="s">
        <v>47</v>
      </c>
      <c r="F53" s="28" t="s">
        <v>2</v>
      </c>
      <c r="G53" s="30">
        <v>105000</v>
      </c>
      <c r="H53" s="30">
        <v>3013.5</v>
      </c>
      <c r="I53" s="30">
        <v>3192</v>
      </c>
      <c r="J53" s="31">
        <v>13281.56</v>
      </c>
      <c r="K53" s="31">
        <v>0</v>
      </c>
      <c r="L53" s="32">
        <f t="shared" ref="L53:L54" si="2">SUM(H53:K53)</f>
        <v>19487.059999999998</v>
      </c>
      <c r="M53" s="32">
        <f t="shared" ref="M53:M54" si="3">+G53-L53</f>
        <v>85512.94</v>
      </c>
    </row>
    <row r="54" spans="1:13" s="4" customFormat="1" ht="48" customHeight="1" x14ac:dyDescent="0.4">
      <c r="A54" s="27">
        <v>40</v>
      </c>
      <c r="B54" s="28" t="s">
        <v>87</v>
      </c>
      <c r="C54" s="29" t="s">
        <v>5</v>
      </c>
      <c r="D54" s="28" t="s">
        <v>4</v>
      </c>
      <c r="E54" s="28" t="s">
        <v>6</v>
      </c>
      <c r="F54" s="28" t="s">
        <v>2</v>
      </c>
      <c r="G54" s="30">
        <v>40000</v>
      </c>
      <c r="H54" s="30">
        <v>1148</v>
      </c>
      <c r="I54" s="30">
        <v>1216</v>
      </c>
      <c r="J54" s="31">
        <v>442.65</v>
      </c>
      <c r="K54" s="31">
        <v>0</v>
      </c>
      <c r="L54" s="32">
        <f t="shared" si="2"/>
        <v>2806.65</v>
      </c>
      <c r="M54" s="32">
        <f t="shared" si="3"/>
        <v>37193.35</v>
      </c>
    </row>
    <row r="55" spans="1:13" s="4" customFormat="1" ht="48" customHeight="1" x14ac:dyDescent="0.4">
      <c r="A55" s="27">
        <v>41</v>
      </c>
      <c r="B55" s="28" t="s">
        <v>85</v>
      </c>
      <c r="C55" s="29" t="s">
        <v>5</v>
      </c>
      <c r="D55" s="28" t="s">
        <v>11</v>
      </c>
      <c r="E55" s="28" t="s">
        <v>47</v>
      </c>
      <c r="F55" s="28" t="s">
        <v>2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" si="4">SUM(H55:K55)</f>
        <v>8269.0499999999993</v>
      </c>
      <c r="M55" s="32">
        <f t="shared" ref="M55" si="5">+G55-L55</f>
        <v>56730.95</v>
      </c>
    </row>
    <row r="56" spans="1:13" s="4" customFormat="1" ht="48" customHeight="1" x14ac:dyDescent="0.4">
      <c r="A56" s="27">
        <v>42</v>
      </c>
      <c r="B56" s="28" t="s">
        <v>91</v>
      </c>
      <c r="C56" s="29" t="s">
        <v>5</v>
      </c>
      <c r="D56" s="28" t="s">
        <v>11</v>
      </c>
      <c r="E56" s="28" t="s">
        <v>17</v>
      </c>
      <c r="F56" s="28" t="s">
        <v>2</v>
      </c>
      <c r="G56" s="30">
        <v>65000</v>
      </c>
      <c r="H56" s="30">
        <v>1865.5</v>
      </c>
      <c r="I56" s="30">
        <v>1976</v>
      </c>
      <c r="J56" s="31">
        <v>4427.55</v>
      </c>
      <c r="K56" s="31">
        <v>0</v>
      </c>
      <c r="L56" s="32">
        <f t="shared" ref="L56:L58" si="6">SUM(H56:K56)</f>
        <v>8269.0499999999993</v>
      </c>
      <c r="M56" s="32">
        <f t="shared" ref="M56:M58" si="7">+G56-L56</f>
        <v>56730.95</v>
      </c>
    </row>
    <row r="57" spans="1:13" s="4" customFormat="1" ht="48" customHeight="1" x14ac:dyDescent="0.4">
      <c r="A57" s="27">
        <v>43</v>
      </c>
      <c r="B57" s="28" t="s">
        <v>92</v>
      </c>
      <c r="C57" s="29" t="s">
        <v>8</v>
      </c>
      <c r="D57" s="28" t="s">
        <v>19</v>
      </c>
      <c r="E57" s="28" t="s">
        <v>93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6"/>
        <v>19487.059999999998</v>
      </c>
      <c r="M57" s="32">
        <f t="shared" si="7"/>
        <v>85512.94</v>
      </c>
    </row>
    <row r="58" spans="1:13" s="4" customFormat="1" ht="48" customHeight="1" x14ac:dyDescent="0.4">
      <c r="A58" s="27">
        <v>44</v>
      </c>
      <c r="B58" s="28" t="s">
        <v>95</v>
      </c>
      <c r="C58" s="29" t="s">
        <v>8</v>
      </c>
      <c r="D58" s="28" t="s">
        <v>19</v>
      </c>
      <c r="E58" s="28" t="s">
        <v>94</v>
      </c>
      <c r="F58" s="28" t="s">
        <v>2</v>
      </c>
      <c r="G58" s="30">
        <v>105000</v>
      </c>
      <c r="H58" s="30">
        <v>3013.5</v>
      </c>
      <c r="I58" s="30">
        <v>3192</v>
      </c>
      <c r="J58" s="31">
        <v>13281.56</v>
      </c>
      <c r="K58" s="31">
        <v>0</v>
      </c>
      <c r="L58" s="32">
        <f t="shared" si="6"/>
        <v>19487.059999999998</v>
      </c>
      <c r="M58" s="32">
        <f t="shared" si="7"/>
        <v>85512.94</v>
      </c>
    </row>
    <row r="59" spans="1:13" s="4" customFormat="1" ht="48" customHeight="1" x14ac:dyDescent="0.4">
      <c r="A59" s="27">
        <v>45</v>
      </c>
      <c r="B59" s="28" t="s">
        <v>96</v>
      </c>
      <c r="C59" s="29" t="s">
        <v>8</v>
      </c>
      <c r="D59" s="28" t="s">
        <v>97</v>
      </c>
      <c r="E59" s="28" t="s">
        <v>50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ref="L59:L62" si="8">SUM(H59:K59)</f>
        <v>2806.65</v>
      </c>
      <c r="M59" s="32">
        <f t="shared" ref="M59:M62" si="9">+G59-L59</f>
        <v>37193.35</v>
      </c>
    </row>
    <row r="60" spans="1:13" s="4" customFormat="1" ht="48" customHeight="1" x14ac:dyDescent="0.4">
      <c r="A60" s="27">
        <v>46</v>
      </c>
      <c r="B60" s="28" t="s">
        <v>100</v>
      </c>
      <c r="C60" s="29" t="s">
        <v>5</v>
      </c>
      <c r="D60" s="28" t="s">
        <v>4</v>
      </c>
      <c r="E60" s="28" t="s">
        <v>66</v>
      </c>
      <c r="F60" s="28" t="s">
        <v>2</v>
      </c>
      <c r="G60" s="30">
        <v>40000</v>
      </c>
      <c r="H60" s="30">
        <v>1148</v>
      </c>
      <c r="I60" s="30">
        <v>1216</v>
      </c>
      <c r="J60" s="31">
        <v>442.65</v>
      </c>
      <c r="K60" s="31">
        <v>0</v>
      </c>
      <c r="L60" s="32">
        <f t="shared" si="8"/>
        <v>2806.65</v>
      </c>
      <c r="M60" s="32">
        <f t="shared" si="9"/>
        <v>37193.35</v>
      </c>
    </row>
    <row r="61" spans="1:13" s="4" customFormat="1" ht="48" customHeight="1" x14ac:dyDescent="0.4">
      <c r="A61" s="27">
        <v>47</v>
      </c>
      <c r="B61" s="28" t="s">
        <v>101</v>
      </c>
      <c r="C61" s="29" t="s">
        <v>8</v>
      </c>
      <c r="D61" s="28" t="s">
        <v>102</v>
      </c>
      <c r="E61" s="28" t="s">
        <v>53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4427.55</v>
      </c>
      <c r="K61" s="31">
        <v>0</v>
      </c>
      <c r="L61" s="32">
        <f t="shared" si="8"/>
        <v>8269.0499999999993</v>
      </c>
      <c r="M61" s="32">
        <f t="shared" si="9"/>
        <v>56730.95</v>
      </c>
    </row>
    <row r="62" spans="1:13" s="4" customFormat="1" ht="48" customHeight="1" x14ac:dyDescent="0.4">
      <c r="A62" s="27">
        <v>48</v>
      </c>
      <c r="B62" s="28" t="s">
        <v>104</v>
      </c>
      <c r="C62" s="29" t="s">
        <v>5</v>
      </c>
      <c r="D62" s="28" t="s">
        <v>103</v>
      </c>
      <c r="E62" s="28" t="s">
        <v>33</v>
      </c>
      <c r="F62" s="28" t="s">
        <v>2</v>
      </c>
      <c r="G62" s="30">
        <v>65000</v>
      </c>
      <c r="H62" s="30">
        <v>1865.5</v>
      </c>
      <c r="I62" s="30">
        <v>1976</v>
      </c>
      <c r="J62" s="31">
        <v>4157.53</v>
      </c>
      <c r="K62" s="31">
        <v>1350.12</v>
      </c>
      <c r="L62" s="32">
        <f t="shared" si="8"/>
        <v>9349.15</v>
      </c>
      <c r="M62" s="32">
        <f t="shared" si="9"/>
        <v>55650.85</v>
      </c>
    </row>
    <row r="63" spans="1:13" s="4" customFormat="1" ht="44.25" customHeight="1" x14ac:dyDescent="0.3">
      <c r="A63" s="27"/>
      <c r="B63" s="33" t="s">
        <v>1</v>
      </c>
      <c r="C63" s="33">
        <f>COUNTA(C15:C62)</f>
        <v>48</v>
      </c>
      <c r="D63" s="33"/>
      <c r="E63" s="33"/>
      <c r="F63" s="33"/>
      <c r="G63" s="34">
        <f>SUM(G15:G62)</f>
        <v>3715000</v>
      </c>
      <c r="H63" s="34">
        <f t="shared" ref="H63:L63" si="10">SUM(H15:H62)</f>
        <v>106620.5</v>
      </c>
      <c r="I63" s="34">
        <f t="shared" si="10"/>
        <v>112936</v>
      </c>
      <c r="J63" s="34">
        <f t="shared" si="10"/>
        <v>360255.58</v>
      </c>
      <c r="K63" s="34">
        <f t="shared" si="10"/>
        <v>23710.919999999995</v>
      </c>
      <c r="L63" s="34">
        <f t="shared" si="10"/>
        <v>603523.00000000035</v>
      </c>
      <c r="M63" s="34">
        <f>SUM(M15:M62)</f>
        <v>3111477.0000000019</v>
      </c>
    </row>
    <row r="64" spans="1:13" s="4" customFormat="1" ht="65.25" customHeight="1" x14ac:dyDescent="0.45">
      <c r="A64" s="35"/>
      <c r="B64" s="20"/>
      <c r="C64" s="20"/>
      <c r="D64" s="15"/>
      <c r="E64" s="20"/>
      <c r="F64" s="20"/>
    </row>
    <row r="65" spans="1:14" s="4" customFormat="1" ht="65.25" customHeight="1" x14ac:dyDescent="0.45">
      <c r="A65" s="35"/>
      <c r="B65" s="20"/>
      <c r="C65" s="20"/>
      <c r="D65" s="15"/>
      <c r="E65" s="20"/>
      <c r="F65" s="20"/>
      <c r="I65" s="14"/>
      <c r="J65" s="13"/>
      <c r="K65" s="12"/>
      <c r="L65" s="11"/>
      <c r="M65" s="10"/>
      <c r="N65" s="10"/>
    </row>
    <row r="66" spans="1:14" s="2" customFormat="1" ht="24" thickBot="1" x14ac:dyDescent="0.5">
      <c r="A66" s="35"/>
      <c r="B66" s="4"/>
      <c r="C66" s="9"/>
      <c r="D66" s="8"/>
      <c r="E66" s="8"/>
      <c r="F66" s="8"/>
      <c r="G66" s="3"/>
    </row>
    <row r="67" spans="1:14" s="2" customFormat="1" ht="23.25" customHeight="1" x14ac:dyDescent="0.45">
      <c r="A67" s="35"/>
      <c r="B67" s="36"/>
      <c r="C67" s="41" t="s">
        <v>98</v>
      </c>
      <c r="D67" s="41"/>
      <c r="E67" s="7"/>
      <c r="F67" s="7"/>
      <c r="G67" s="3"/>
      <c r="H67" s="1"/>
      <c r="I67" s="5"/>
      <c r="J67" s="5"/>
      <c r="K67" s="6"/>
      <c r="L67" s="5"/>
      <c r="M67" s="5"/>
      <c r="N67" s="5"/>
    </row>
    <row r="68" spans="1:14" s="2" customFormat="1" ht="23.25" customHeight="1" x14ac:dyDescent="0.45">
      <c r="A68" s="35"/>
      <c r="B68" s="36"/>
      <c r="C68" s="42" t="s">
        <v>0</v>
      </c>
      <c r="D68" s="42"/>
      <c r="E68" s="4"/>
      <c r="F68" s="4"/>
      <c r="G68" s="3"/>
    </row>
    <row r="69" spans="1:14" s="36" customFormat="1" ht="23.25" customHeight="1" x14ac:dyDescent="0.45">
      <c r="A69" s="35"/>
      <c r="B69" s="37"/>
      <c r="C69" s="37"/>
      <c r="D69" s="37"/>
      <c r="E69" s="37"/>
      <c r="F69" s="37"/>
      <c r="G69" s="37"/>
    </row>
    <row r="72" spans="1:14" s="38" customFormat="1" x14ac:dyDescent="0.45">
      <c r="A72" s="35"/>
      <c r="B72" s="37"/>
      <c r="C72" s="37"/>
      <c r="D72" s="37"/>
      <c r="E72" s="37"/>
      <c r="F72" s="37"/>
      <c r="G72" s="37"/>
      <c r="H72" s="1"/>
      <c r="K72" s="39"/>
    </row>
    <row r="73" spans="1:14" s="38" customFormat="1" x14ac:dyDescent="0.45">
      <c r="A73" s="35"/>
      <c r="B73" s="37"/>
      <c r="C73" s="37"/>
      <c r="D73" s="37"/>
      <c r="E73" s="37"/>
      <c r="F73" s="37"/>
      <c r="G73" s="37"/>
      <c r="H73" s="1"/>
      <c r="K73" s="39"/>
    </row>
    <row r="74" spans="1:14" s="38" customFormat="1" x14ac:dyDescent="0.45">
      <c r="A74" s="35"/>
      <c r="B74" s="37"/>
      <c r="C74" s="37"/>
      <c r="D74" s="37"/>
      <c r="E74" s="37"/>
      <c r="F74" s="37"/>
      <c r="G74" s="37"/>
      <c r="H74" s="1"/>
      <c r="K74" s="39"/>
    </row>
    <row r="75" spans="1:14" s="38" customFormat="1" x14ac:dyDescent="0.45">
      <c r="A75" s="35"/>
      <c r="B75" s="37"/>
      <c r="C75" s="37"/>
      <c r="D75" s="37"/>
      <c r="E75" s="37"/>
      <c r="F75" s="37"/>
      <c r="G75" s="37"/>
      <c r="H75" s="1"/>
      <c r="K75" s="39"/>
    </row>
    <row r="76" spans="1:14" s="38" customFormat="1" x14ac:dyDescent="0.45">
      <c r="A76" s="35"/>
      <c r="B76" s="37"/>
      <c r="C76" s="37"/>
      <c r="D76" s="37"/>
      <c r="E76" s="37"/>
      <c r="F76" s="37"/>
      <c r="G76" s="37"/>
      <c r="H76" s="1"/>
      <c r="K76" s="39"/>
    </row>
    <row r="77" spans="1:14" s="38" customFormat="1" x14ac:dyDescent="0.4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45">
      <c r="A78" s="35"/>
      <c r="B78" s="37"/>
      <c r="C78" s="37"/>
      <c r="D78" s="37"/>
      <c r="E78" s="37"/>
      <c r="F78" s="37"/>
      <c r="G78" s="37"/>
      <c r="H78" s="1"/>
      <c r="K78" s="39"/>
    </row>
  </sheetData>
  <mergeCells count="7">
    <mergeCell ref="A1:M8"/>
    <mergeCell ref="C67:D67"/>
    <mergeCell ref="C68:D6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6" fitToHeight="0" orientation="landscape" horizontalDpi="4294967295" verticalDpi="4294967295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AGOSTO 2022</vt:lpstr>
      <vt:lpstr>'TEMPORALES AGOSTO 2022'!Área_de_impresión</vt:lpstr>
      <vt:lpstr>'TEMPORALES AGOSTO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2022-09-06T18:00:47Z</cp:lastPrinted>
  <dcterms:created xsi:type="dcterms:W3CDTF">2022-03-09T17:49:19Z</dcterms:created>
  <dcterms:modified xsi:type="dcterms:W3CDTF">2022-09-06T18:01:05Z</dcterms:modified>
</cp:coreProperties>
</file>