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PEDRO PEREZ\Desktop\TECNIFICACION\2024\SEPTIEMBRE\"/>
    </mc:Choice>
  </mc:AlternateContent>
  <xr:revisionPtr revIDLastSave="0" documentId="13_ncr:1_{D3CFD4E1-07E0-4A88-BF52-810BA5D9A4FB}" xr6:coauthVersionLast="47" xr6:coauthVersionMax="47" xr10:uidLastSave="{00000000-0000-0000-0000-000000000000}"/>
  <bookViews>
    <workbookView xWindow="-120" yWindow="-120" windowWidth="29040" windowHeight="15840" xr2:uid="{A0DCDA25-80EC-441C-AE5C-EF74F70FED47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2" i="1" l="1"/>
  <c r="I50" i="1"/>
  <c r="I137" i="1"/>
  <c r="I136" i="1"/>
  <c r="I135" i="1"/>
  <c r="I134" i="1"/>
  <c r="I133" i="1"/>
  <c r="I131" i="1"/>
  <c r="I130" i="1"/>
  <c r="I129" i="1"/>
  <c r="I128" i="1"/>
  <c r="I127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138" i="1" l="1"/>
</calcChain>
</file>

<file path=xl/sharedStrings.xml><?xml version="1.0" encoding="utf-8"?>
<sst xmlns="http://schemas.openxmlformats.org/spreadsheetml/2006/main" count="541" uniqueCount="181">
  <si>
    <t>DIRECCION EJECUTIVA DE LA COMISION DE FOMENTO A LA TECNIFICACION DEL SISTEMA NACIONAL DE RIEGO</t>
  </si>
  <si>
    <t>INVENTARIO DE BIENES DE CONSUMO EN ALMACÉN</t>
  </si>
  <si>
    <t>VALORES EN RD$</t>
  </si>
  <si>
    <t xml:space="preserve">EXISTENCIA </t>
  </si>
  <si>
    <t>CODIGOS</t>
  </si>
  <si>
    <t>FECHA DE ADQ.</t>
  </si>
  <si>
    <t>FECHA  REGISTRO</t>
  </si>
  <si>
    <t>DESCRIPCION DEL BIEN DE CONSUMO</t>
  </si>
  <si>
    <t>TIPO</t>
  </si>
  <si>
    <t>CCP AUXILIAR</t>
  </si>
  <si>
    <t>BALANCE EN ALMACEN</t>
  </si>
  <si>
    <t>AGUA BATERIA</t>
  </si>
  <si>
    <t>GALON</t>
  </si>
  <si>
    <t>2.3.4.1.01</t>
  </si>
  <si>
    <t>N/A</t>
  </si>
  <si>
    <t>AGUA PLANETA AZUL BOTELLONES</t>
  </si>
  <si>
    <t>BOTELLON</t>
  </si>
  <si>
    <t>2.3.1.1.01</t>
  </si>
  <si>
    <t>AGUA PLANETA AZUL EN BOTELLITAS DE 16 ONZ 20/1</t>
  </si>
  <si>
    <t>FARDOS</t>
  </si>
  <si>
    <t>ALAMBRE DULCE CORTADO</t>
  </si>
  <si>
    <t xml:space="preserve">LIBRA </t>
  </si>
  <si>
    <t>2.3.6.3.06</t>
  </si>
  <si>
    <t>UNIDAD</t>
  </si>
  <si>
    <t>2.3.9.1.01</t>
  </si>
  <si>
    <t>ALMOHADILLAS PARA SELLOS SIN TINTA(BEIFA)</t>
  </si>
  <si>
    <t>2.3.9.2.01</t>
  </si>
  <si>
    <t>AZUCAR CREMA DE 5 LIBRAS LIDER</t>
  </si>
  <si>
    <t>AZUCAR SPLENDA 100/1</t>
  </si>
  <si>
    <t>CAJAS</t>
  </si>
  <si>
    <t>2.3.9.5.01</t>
  </si>
  <si>
    <t>BANDEJA DE METAL 2/1 NEGRA O GRIS OFICINA</t>
  </si>
  <si>
    <t>BANDITAS ANCHAS</t>
  </si>
  <si>
    <t>BANDITAS ELASTICAS</t>
  </si>
  <si>
    <t>BOLIGRAFO ROJO PELIKAN</t>
  </si>
  <si>
    <t>BOLIGRAFOS AZUL PELIKAN</t>
  </si>
  <si>
    <t>BOLIGRAFOS AZUL TALBOT</t>
  </si>
  <si>
    <t>BOLIGRAFOS NEGRO CORONA</t>
  </si>
  <si>
    <t>BOLIGRAFOS NEGRO PELIKAN</t>
  </si>
  <si>
    <t>BOMBA DESTUPIDOR DE INODORO</t>
  </si>
  <si>
    <t>BORRADORES DE PIZARRA BASE PLASTICO</t>
  </si>
  <si>
    <t>2.3.9.2.02</t>
  </si>
  <si>
    <t>BORRAS</t>
  </si>
  <si>
    <t>BOTELLAS PLASTICAS DESECHABLES DE 1 LITRO</t>
  </si>
  <si>
    <t>2.3.5.5.01</t>
  </si>
  <si>
    <t>BRILLO VERDE SCOTT</t>
  </si>
  <si>
    <t>CAFÉ DE 1 LIBRA</t>
  </si>
  <si>
    <t>CANDADO DE 70MM BENO</t>
  </si>
  <si>
    <t>2.3.9.9.05</t>
  </si>
  <si>
    <t>CANDADO DE 70MM YALE</t>
  </si>
  <si>
    <t>CHEF IN DISH</t>
  </si>
  <si>
    <t xml:space="preserve">CHINCHETAS </t>
  </si>
  <si>
    <t>CINTA ADHESIVA DE 3/4 INVISIBLE STUDMARK</t>
  </si>
  <si>
    <t>CINTA DE ALUMINIO DE 30M</t>
  </si>
  <si>
    <t>CINTAS ADHESIVAS PARA EMPAQUE 2" X 90 TALBOT</t>
  </si>
  <si>
    <t>CLAVOS DE ACERO DE 4 PULG</t>
  </si>
  <si>
    <t>LIBRAS</t>
  </si>
  <si>
    <t>CLIP BILLETERO 1/2 (15MM) 12/1</t>
  </si>
  <si>
    <t>CAJA</t>
  </si>
  <si>
    <t>CLIP BILLETERO 25MM</t>
  </si>
  <si>
    <t>CLIP BILLETERO 32MM</t>
  </si>
  <si>
    <t>CLIP BILLETERO 51MM</t>
  </si>
  <si>
    <t>CLIPS GRANDES 50MM</t>
  </si>
  <si>
    <t>CLIPS PEQUEÑOS 33MM</t>
  </si>
  <si>
    <t>CLORO KLINACCION</t>
  </si>
  <si>
    <t>CONDUFLEX ROLLO 100 PIES DE 3/4</t>
  </si>
  <si>
    <t>ROLLO</t>
  </si>
  <si>
    <t>CREMORA de 33 a35 onz</t>
  </si>
  <si>
    <t>CUBETA CON EXPRIMIDOR Y RUEDAS 30 LTS</t>
  </si>
  <si>
    <t>CUBETAS DE 6 LITROS</t>
  </si>
  <si>
    <t>DESCULTIDOR  DE CERAMICAS KLINACCION</t>
  </si>
  <si>
    <t>DESTAPADOR DE CAÑERIA</t>
  </si>
  <si>
    <t>2.3.6.3.04</t>
  </si>
  <si>
    <t>DISPENSADOR DE BEBIDAS</t>
  </si>
  <si>
    <t>DISPENSADOR MED P/CINTA 3/4"</t>
  </si>
  <si>
    <t>DISPENSADOR MED P/CINTA 3/4" OFIMA</t>
  </si>
  <si>
    <t xml:space="preserve">DISPENSADORES DE CLIPS (PORTA CLIPS ) </t>
  </si>
  <si>
    <t>DOUBLE ZIPPER CAJAS</t>
  </si>
  <si>
    <t>ESCOBA (ESCOBILLON PLASTICO Y PALO MADERA)</t>
  </si>
  <si>
    <t>ESCOBA PALO MADERA ESCOBILLON PLASTICO</t>
  </si>
  <si>
    <t>ESCOBA PLASTICA C/PALO</t>
  </si>
  <si>
    <t>ESCOBILLA P/INODORO PLASTICA CON BASE</t>
  </si>
  <si>
    <t xml:space="preserve">ESPATULA 3 ACERO </t>
  </si>
  <si>
    <t>2.3.9.9.01</t>
  </si>
  <si>
    <t>ESPONJAS C/BRILLO MI ECONIMICA SCOTCH</t>
  </si>
  <si>
    <t>PAQUETES</t>
  </si>
  <si>
    <t>ETIQUETAS INKJET/LASER 2X4 1000/1</t>
  </si>
  <si>
    <t>ETIQUETAS P/FOLDER AZUL / ROJA</t>
  </si>
  <si>
    <t>ETIQUETAS P/FOLDER SUR. STUDMARK</t>
  </si>
  <si>
    <t>EXTENSION ELECT. DE 5 METROS</t>
  </si>
  <si>
    <t>2.3.9.6.01</t>
  </si>
  <si>
    <t>FELPAS AZUL ONIX</t>
  </si>
  <si>
    <t>FELPAS VARIOS COLORES</t>
  </si>
  <si>
    <t>FOLDERS MANILA AMARILLO 8 1/2X 11</t>
  </si>
  <si>
    <t>FUNDAS NEGRAS 17 X 22 C.120</t>
  </si>
  <si>
    <t>FUNDAS NEGRAS 18 X 24 C.120</t>
  </si>
  <si>
    <t>FUNDAS PLASTICA TRANSP. 35X22 CAL.120 1000/1</t>
  </si>
  <si>
    <t>GANCHO HEMBRA Y MACHO 50/1 OFIMAK</t>
  </si>
  <si>
    <t>GRAPADORAS DE USO PESADO (100 HOJA )</t>
  </si>
  <si>
    <t>GRAPADORAS NORMAL</t>
  </si>
  <si>
    <t xml:space="preserve">GRAPAS 5/16 </t>
  </si>
  <si>
    <t>GRAPAS STANDARD TALBOT 5000/1</t>
  </si>
  <si>
    <t>GUANTES PLASTICOS AMARILLOS</t>
  </si>
  <si>
    <t>2.3.7.2.03</t>
  </si>
  <si>
    <t>JABON LIQUIDO DE MANO DE CUABA</t>
  </si>
  <si>
    <t>LABEL  P/FOLDER 4X2</t>
  </si>
  <si>
    <t>2.3.3.2.01</t>
  </si>
  <si>
    <t>LABELS ADHESIVO</t>
  </si>
  <si>
    <t>LABELS P/COMP.1X4 BLANCO</t>
  </si>
  <si>
    <t>LANILLAS ROJAS</t>
  </si>
  <si>
    <t>YARDAS</t>
  </si>
  <si>
    <t xml:space="preserve">LAPIZ DE CARBON #2 </t>
  </si>
  <si>
    <t>LIBRETA RAYADA 5X8 BLANCA</t>
  </si>
  <si>
    <t>LIBRETA RAYADA 8 1/2X11 BLANCA OFIMAK</t>
  </si>
  <si>
    <t>LIBRO RECORD 300 PAGINAS OFINOTA</t>
  </si>
  <si>
    <t>2.3.3.3.01</t>
  </si>
  <si>
    <t>LIBRO RECORD 500 PAGINAS OFINOTA</t>
  </si>
  <si>
    <t>MACETA MANGO MADERA CABEZA CUADRADA</t>
  </si>
  <si>
    <t>MARCADORES DE PIZARRA MAGICA STABILO</t>
  </si>
  <si>
    <t>MARCADORES PERMANENTES VARIOS COLORES</t>
  </si>
  <si>
    <t xml:space="preserve">MASILLA DE SHEETROCK </t>
  </si>
  <si>
    <t>2.3.7.2.99</t>
  </si>
  <si>
    <t>MASILLA P/CONCRETO LANCO</t>
  </si>
  <si>
    <t>MOUSE PACK ERGONOMICO ARGOM NEGRO</t>
  </si>
  <si>
    <t>PALA</t>
  </si>
  <si>
    <t>PAÑOS MICROFIBRA  AZUL</t>
  </si>
  <si>
    <t>PAÑOS MICROFIBRA AMARILLO</t>
  </si>
  <si>
    <t xml:space="preserve">PAPEL BOND 8 1/2 X 11 </t>
  </si>
  <si>
    <t>RESMA</t>
  </si>
  <si>
    <t>2.3.3.1.01</t>
  </si>
  <si>
    <t xml:space="preserve">PAPEL BOND 8 1/2 X 14 </t>
  </si>
  <si>
    <t>PAPEL BOND OPALINA 81/2X11</t>
  </si>
  <si>
    <t>PAPEL FORMA CONTINUA ABBY 8 1/2 X 11</t>
  </si>
  <si>
    <t>PAPEL HIGIENICO 12/1</t>
  </si>
  <si>
    <t xml:space="preserve">PAPEL HIGIENICO FAMILIA 4/1    </t>
  </si>
  <si>
    <t>PAPEL HIGIENICO JUMBO DE 820PIES 4/1</t>
  </si>
  <si>
    <t>PAPEL TOALLA DE BAÑO 6/1</t>
  </si>
  <si>
    <t xml:space="preserve">PAPEL TOALLA PARA COCINA </t>
  </si>
  <si>
    <t>PERFORADORA DE 2 HOYOS</t>
  </si>
  <si>
    <t>PERFORADORA DE 3 HOYOS</t>
  </si>
  <si>
    <t>PILAS  AA</t>
  </si>
  <si>
    <t>PILAS AAA 6/1</t>
  </si>
  <si>
    <t>PINTURA EN AEROSOL ROJO</t>
  </si>
  <si>
    <t>2.3.7.2.06</t>
  </si>
  <si>
    <t>PINTURA ACRILICA TROPICAL ROJO POSITIVO</t>
  </si>
  <si>
    <t xml:space="preserve">PINTURA MATE SUPERIOR BLANCO </t>
  </si>
  <si>
    <t>CUBETAS</t>
  </si>
  <si>
    <t>PISTOLA P/PINTAR DE GRAVEDAD</t>
  </si>
  <si>
    <t>PORTA LAPIZ EN METAL</t>
  </si>
  <si>
    <t xml:space="preserve">POST- IT </t>
  </si>
  <si>
    <t>POST- IT BANDERITA SURTIDAS</t>
  </si>
  <si>
    <t>POST-IT 3X2 VARIOS COLORES</t>
  </si>
  <si>
    <t>PROTECTOR DE HOJAS 100/1</t>
  </si>
  <si>
    <t>RECOGEDOR DE BASURA</t>
  </si>
  <si>
    <t>REGLAS ESCALA 1:100,1:20,1;50BLANCA</t>
  </si>
  <si>
    <t>RESALTADORES  VARIOS</t>
  </si>
  <si>
    <t>SACAGRAPAS</t>
  </si>
  <si>
    <t xml:space="preserve">SACAPUNTA METAL </t>
  </si>
  <si>
    <t xml:space="preserve">SEPARADORES DE  HOJA MULTIPLES COLORES </t>
  </si>
  <si>
    <t>SERVILLETAS CUADRADAS 100/1</t>
  </si>
  <si>
    <t>SERVILLETAS CUADRADAS 100/1 FAMILIA</t>
  </si>
  <si>
    <t>SOBRE MANILA AMARILLO 8 1/2 X 13</t>
  </si>
  <si>
    <t>SOBRE MANILA BLANCO 8 1/2 X 11</t>
  </si>
  <si>
    <t>SUAPER CON PALO NO.32 REINA</t>
  </si>
  <si>
    <t>SUAPER CON PALO NO.36</t>
  </si>
  <si>
    <t>TABLA DE LIBRETA</t>
  </si>
  <si>
    <t>2.3.9.8.02</t>
  </si>
  <si>
    <t>TÉ FRIO 4C LIMON LT. 5.5 LIBS</t>
  </si>
  <si>
    <t>TE MONDAISA VARIOS 20/1</t>
  </si>
  <si>
    <t>TERMO P/CAFÉ CROMADO DE 1.9 LITROS</t>
  </si>
  <si>
    <t>VASOS DESECHABLES CARTON 8 ONZAS 50/1</t>
  </si>
  <si>
    <t>VASOS DESECHABLES CARTON NO.4 SOLO ECO</t>
  </si>
  <si>
    <t xml:space="preserve">ZAFACON DE METAL P/OFICINA </t>
  </si>
  <si>
    <t>ZAFACON P/BAÑO BLANCO</t>
  </si>
  <si>
    <t>TOTAL GENERAL</t>
  </si>
  <si>
    <t xml:space="preserve">Preparado por : </t>
  </si>
  <si>
    <t xml:space="preserve">Revisado por : </t>
  </si>
  <si>
    <t>AL 30 DE SEPTIEMBRE 2024</t>
  </si>
  <si>
    <t>FOLDERS MANILA AMARILLO 8 1/2X 14</t>
  </si>
  <si>
    <t>COSTO UNITARIO</t>
  </si>
  <si>
    <t xml:space="preserve">Autorizado por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</si>
</sst>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0;[Red]0"/>
    <numFmt numFmtId="167" formatCode="#,##0.00;[Red]#,##0.0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ptos Narrow"/>
      <family val="2"/>
      <scheme val="minor"/>
    </font>
    <font>
      <sz val="18"/>
      <name val="Aptos Narrow"/>
      <family val="2"/>
      <scheme val="minor"/>
    </font>
    <font>
      <sz val="14"/>
      <name val="Aptos Narrow"/>
      <family val="2"/>
      <scheme val="minor"/>
    </font>
    <font>
      <sz val="1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</cellStyleXfs>
  <cellXfs count="37">
    <xf numFmtId="0" fontId="0" fillId="0" borderId="0" xfId="0"/>
    <xf numFmtId="0" fontId="19" fillId="0" borderId="0" xfId="43" applyFont="1" applyAlignment="1">
      <alignment horizontal="center"/>
    </xf>
    <xf numFmtId="43" fontId="19" fillId="0" borderId="10" xfId="43" applyNumberFormat="1" applyFont="1" applyBorder="1" applyAlignment="1">
      <alignment horizontal="right"/>
    </xf>
    <xf numFmtId="43" fontId="21" fillId="0" borderId="10" xfId="43" applyNumberFormat="1" applyFont="1" applyBorder="1"/>
    <xf numFmtId="166" fontId="22" fillId="0" borderId="0" xfId="43" applyNumberFormat="1" applyFont="1" applyAlignment="1">
      <alignment horizontal="center"/>
    </xf>
    <xf numFmtId="0" fontId="23" fillId="0" borderId="0" xfId="43" applyFont="1"/>
    <xf numFmtId="0" fontId="23" fillId="0" borderId="0" xfId="43" applyFont="1" applyAlignment="1">
      <alignment horizontal="right"/>
    </xf>
    <xf numFmtId="0" fontId="22" fillId="0" borderId="0" xfId="43" applyFont="1" applyAlignment="1">
      <alignment horizontal="center"/>
    </xf>
    <xf numFmtId="43" fontId="23" fillId="0" borderId="0" xfId="43" applyNumberFormat="1" applyFont="1"/>
    <xf numFmtId="0" fontId="19" fillId="0" borderId="0" xfId="43" applyFont="1"/>
    <xf numFmtId="0" fontId="20" fillId="0" borderId="0" xfId="43" applyFont="1"/>
    <xf numFmtId="0" fontId="24" fillId="0" borderId="0" xfId="0" applyFont="1"/>
    <xf numFmtId="0" fontId="24" fillId="0" borderId="0" xfId="0" applyFont="1" applyAlignment="1">
      <alignment horizontal="right"/>
    </xf>
    <xf numFmtId="0" fontId="23" fillId="0" borderId="0" xfId="43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10" xfId="43" applyFont="1" applyBorder="1" applyAlignment="1">
      <alignment horizontal="center" wrapText="1"/>
    </xf>
    <xf numFmtId="164" fontId="22" fillId="0" borderId="10" xfId="1" applyNumberFormat="1" applyFont="1" applyBorder="1" applyAlignment="1">
      <alignment horizontal="center" wrapText="1"/>
    </xf>
    <xf numFmtId="0" fontId="22" fillId="0" borderId="10" xfId="43" applyFont="1" applyBorder="1" applyAlignment="1">
      <alignment horizontal="right" wrapText="1"/>
    </xf>
    <xf numFmtId="0" fontId="26" fillId="0" borderId="0" xfId="0" applyFont="1"/>
    <xf numFmtId="0" fontId="14" fillId="0" borderId="0" xfId="0" applyFont="1"/>
    <xf numFmtId="165" fontId="23" fillId="0" borderId="0" xfId="43" applyNumberFormat="1" applyFont="1"/>
    <xf numFmtId="165" fontId="19" fillId="0" borderId="0" xfId="43" applyNumberFormat="1" applyFont="1"/>
    <xf numFmtId="0" fontId="25" fillId="0" borderId="0" xfId="0" applyFont="1"/>
    <xf numFmtId="0" fontId="19" fillId="0" borderId="10" xfId="43" applyFont="1" applyBorder="1" applyAlignment="1">
      <alignment horizontal="center" wrapText="1"/>
    </xf>
    <xf numFmtId="0" fontId="19" fillId="0" borderId="0" xfId="43" applyFont="1" applyAlignment="1">
      <alignment horizontal="center"/>
    </xf>
    <xf numFmtId="0" fontId="19" fillId="0" borderId="13" xfId="43" applyFont="1" applyBorder="1" applyAlignment="1">
      <alignment horizontal="center"/>
    </xf>
    <xf numFmtId="0" fontId="19" fillId="0" borderId="11" xfId="43" applyFont="1" applyBorder="1" applyAlignment="1">
      <alignment horizontal="center"/>
    </xf>
    <xf numFmtId="0" fontId="19" fillId="0" borderId="12" xfId="43" applyFont="1" applyBorder="1" applyAlignment="1">
      <alignment horizontal="center"/>
    </xf>
    <xf numFmtId="165" fontId="22" fillId="0" borderId="10" xfId="43" applyNumberFormat="1" applyFont="1" applyBorder="1" applyAlignment="1">
      <alignment horizontal="center" wrapText="1"/>
    </xf>
    <xf numFmtId="167" fontId="24" fillId="0" borderId="0" xfId="0" applyNumberFormat="1" applyFont="1"/>
    <xf numFmtId="164" fontId="27" fillId="0" borderId="10" xfId="1" applyNumberFormat="1" applyFont="1" applyBorder="1"/>
    <xf numFmtId="165" fontId="27" fillId="0" borderId="10" xfId="43" applyNumberFormat="1" applyFont="1" applyBorder="1"/>
    <xf numFmtId="0" fontId="27" fillId="0" borderId="10" xfId="43" applyFont="1" applyBorder="1"/>
    <xf numFmtId="43" fontId="27" fillId="0" borderId="10" xfId="44" applyFont="1" applyFill="1" applyBorder="1" applyAlignment="1">
      <alignment horizontal="right"/>
    </xf>
    <xf numFmtId="167" fontId="27" fillId="0" borderId="10" xfId="43" applyNumberFormat="1" applyFont="1" applyBorder="1"/>
    <xf numFmtId="0" fontId="27" fillId="0" borderId="10" xfId="0" applyFont="1" applyBorder="1"/>
    <xf numFmtId="43" fontId="27" fillId="0" borderId="10" xfId="44" applyFont="1" applyBorder="1" applyAlignment="1">
      <alignment horizontal="right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4" xr:uid="{BE22AB8E-7776-4F7A-8761-E53BC943DDB9}"/>
    <cellStyle name="Neutral" xfId="9" builtinId="28" customBuiltin="1"/>
    <cellStyle name="Normal" xfId="0" builtinId="0"/>
    <cellStyle name="Normal 2" xfId="43" xr:uid="{6E5913AD-FFA3-4335-89C3-17D484E77984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90391-EC23-4EE3-8884-5A94F3214FB9}">
  <sheetPr>
    <pageSetUpPr fitToPage="1"/>
  </sheetPr>
  <dimension ref="A1:K151"/>
  <sheetViews>
    <sheetView tabSelected="1" topLeftCell="A126" zoomScale="62" zoomScaleNormal="62" workbookViewId="0">
      <selection activeCell="N146" sqref="N146"/>
    </sheetView>
  </sheetViews>
  <sheetFormatPr baseColWidth="10" defaultColWidth="11.42578125" defaultRowHeight="24" x14ac:dyDescent="0.4"/>
  <cols>
    <col min="1" max="1" width="13.85546875" style="11" customWidth="1"/>
    <col min="2" max="2" width="20.140625" style="11" customWidth="1"/>
    <col min="3" max="4" width="20.28515625" style="11" customWidth="1"/>
    <col min="5" max="5" width="104.42578125" style="22" customWidth="1"/>
    <col min="6" max="6" width="22.28515625" style="11" customWidth="1"/>
    <col min="7" max="7" width="19" style="11" customWidth="1"/>
    <col min="8" max="8" width="20.42578125" style="11" customWidth="1"/>
    <col min="9" max="9" width="37.5703125" style="11" customWidth="1"/>
    <col min="10" max="16384" width="11.42578125" style="11"/>
  </cols>
  <sheetData>
    <row r="1" spans="1:9" ht="23.25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23.25" x14ac:dyDescent="0.35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 ht="23.25" x14ac:dyDescent="0.35">
      <c r="A3" s="24" t="s">
        <v>177</v>
      </c>
      <c r="B3" s="24"/>
      <c r="C3" s="24"/>
      <c r="D3" s="24"/>
      <c r="E3" s="24"/>
      <c r="F3" s="24"/>
      <c r="G3" s="24"/>
      <c r="H3" s="24"/>
      <c r="I3" s="24"/>
    </row>
    <row r="4" spans="1:9" ht="23.25" x14ac:dyDescent="0.35">
      <c r="A4" s="24" t="s">
        <v>2</v>
      </c>
      <c r="B4" s="24"/>
      <c r="C4" s="24"/>
      <c r="D4" s="24"/>
      <c r="E4" s="24"/>
      <c r="F4" s="24"/>
      <c r="G4" s="24"/>
      <c r="H4" s="24"/>
      <c r="I4" s="24"/>
    </row>
    <row r="5" spans="1:9" ht="23.25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s="18" customFormat="1" ht="39.950000000000003" customHeight="1" x14ac:dyDescent="0.35">
      <c r="A6" s="15" t="s">
        <v>3</v>
      </c>
      <c r="B6" s="28" t="s">
        <v>5</v>
      </c>
      <c r="C6" s="28" t="s">
        <v>6</v>
      </c>
      <c r="D6" s="16" t="s">
        <v>4</v>
      </c>
      <c r="E6" s="23" t="s">
        <v>7</v>
      </c>
      <c r="F6" s="15" t="s">
        <v>8</v>
      </c>
      <c r="G6" s="15" t="s">
        <v>9</v>
      </c>
      <c r="H6" s="17" t="s">
        <v>179</v>
      </c>
      <c r="I6" s="15" t="s">
        <v>10</v>
      </c>
    </row>
    <row r="7" spans="1:9" ht="24.95" customHeight="1" x14ac:dyDescent="0.3">
      <c r="A7" s="30">
        <v>2</v>
      </c>
      <c r="B7" s="31">
        <v>44727</v>
      </c>
      <c r="C7" s="31">
        <v>44727</v>
      </c>
      <c r="D7" s="30" t="s">
        <v>14</v>
      </c>
      <c r="E7" s="32" t="s">
        <v>11</v>
      </c>
      <c r="F7" s="32" t="s">
        <v>12</v>
      </c>
      <c r="G7" s="32" t="s">
        <v>13</v>
      </c>
      <c r="H7" s="33">
        <v>94.4</v>
      </c>
      <c r="I7" s="34">
        <f>+A7*H7</f>
        <v>188.8</v>
      </c>
    </row>
    <row r="8" spans="1:9" ht="24.95" customHeight="1" x14ac:dyDescent="0.3">
      <c r="A8" s="30">
        <v>21</v>
      </c>
      <c r="B8" s="31">
        <v>45548</v>
      </c>
      <c r="C8" s="31">
        <v>45548</v>
      </c>
      <c r="D8" s="30" t="s">
        <v>14</v>
      </c>
      <c r="E8" s="32" t="s">
        <v>15</v>
      </c>
      <c r="F8" s="32" t="s">
        <v>16</v>
      </c>
      <c r="G8" s="32" t="s">
        <v>17</v>
      </c>
      <c r="H8" s="33">
        <v>60</v>
      </c>
      <c r="I8" s="34">
        <f t="shared" ref="I8:I66" si="0">+A8*H8</f>
        <v>1260</v>
      </c>
    </row>
    <row r="9" spans="1:9" ht="24.95" customHeight="1" x14ac:dyDescent="0.3">
      <c r="A9" s="30">
        <v>37</v>
      </c>
      <c r="B9" s="31">
        <v>45560</v>
      </c>
      <c r="C9" s="31">
        <v>45560</v>
      </c>
      <c r="D9" s="30" t="s">
        <v>14</v>
      </c>
      <c r="E9" s="32" t="s">
        <v>18</v>
      </c>
      <c r="F9" s="32" t="s">
        <v>19</v>
      </c>
      <c r="G9" s="32" t="s">
        <v>17</v>
      </c>
      <c r="H9" s="33">
        <v>135</v>
      </c>
      <c r="I9" s="34">
        <f t="shared" si="0"/>
        <v>4995</v>
      </c>
    </row>
    <row r="10" spans="1:9" ht="24.95" customHeight="1" x14ac:dyDescent="0.3">
      <c r="A10" s="30">
        <v>2</v>
      </c>
      <c r="B10" s="31">
        <v>44907</v>
      </c>
      <c r="C10" s="31">
        <v>44907</v>
      </c>
      <c r="D10" s="30" t="s">
        <v>14</v>
      </c>
      <c r="E10" s="32" t="s">
        <v>20</v>
      </c>
      <c r="F10" s="32" t="s">
        <v>21</v>
      </c>
      <c r="G10" s="32" t="s">
        <v>22</v>
      </c>
      <c r="H10" s="33">
        <v>75.06</v>
      </c>
      <c r="I10" s="34">
        <f t="shared" si="0"/>
        <v>150.12</v>
      </c>
    </row>
    <row r="11" spans="1:9" ht="24.95" customHeight="1" x14ac:dyDescent="0.3">
      <c r="A11" s="30">
        <v>8</v>
      </c>
      <c r="B11" s="31">
        <v>44726</v>
      </c>
      <c r="C11" s="31">
        <v>44726</v>
      </c>
      <c r="D11" s="30" t="s">
        <v>14</v>
      </c>
      <c r="E11" s="32" t="s">
        <v>25</v>
      </c>
      <c r="F11" s="32" t="s">
        <v>23</v>
      </c>
      <c r="G11" s="32" t="s">
        <v>26</v>
      </c>
      <c r="H11" s="33">
        <v>41.3</v>
      </c>
      <c r="I11" s="34">
        <f t="shared" si="0"/>
        <v>330.4</v>
      </c>
    </row>
    <row r="12" spans="1:9" ht="24.95" customHeight="1" x14ac:dyDescent="0.3">
      <c r="A12" s="30">
        <v>5</v>
      </c>
      <c r="B12" s="31">
        <v>45510</v>
      </c>
      <c r="C12" s="31">
        <v>45510</v>
      </c>
      <c r="D12" s="30" t="s">
        <v>14</v>
      </c>
      <c r="E12" s="32" t="s">
        <v>27</v>
      </c>
      <c r="F12" s="32" t="s">
        <v>23</v>
      </c>
      <c r="G12" s="32" t="s">
        <v>17</v>
      </c>
      <c r="H12" s="33">
        <v>174</v>
      </c>
      <c r="I12" s="34">
        <f t="shared" si="0"/>
        <v>870</v>
      </c>
    </row>
    <row r="13" spans="1:9" ht="24.95" customHeight="1" x14ac:dyDescent="0.3">
      <c r="A13" s="30">
        <v>6</v>
      </c>
      <c r="B13" s="31">
        <v>45513</v>
      </c>
      <c r="C13" s="31">
        <v>45513</v>
      </c>
      <c r="D13" s="30" t="s">
        <v>14</v>
      </c>
      <c r="E13" s="32" t="s">
        <v>28</v>
      </c>
      <c r="F13" s="32" t="s">
        <v>29</v>
      </c>
      <c r="G13" s="32" t="s">
        <v>17</v>
      </c>
      <c r="H13" s="33">
        <v>348.1</v>
      </c>
      <c r="I13" s="34">
        <f t="shared" si="0"/>
        <v>2088.6000000000004</v>
      </c>
    </row>
    <row r="14" spans="1:9" ht="24.95" customHeight="1" x14ac:dyDescent="0.3">
      <c r="A14" s="30">
        <v>17</v>
      </c>
      <c r="B14" s="31">
        <v>45176</v>
      </c>
      <c r="C14" s="31">
        <v>45176</v>
      </c>
      <c r="D14" s="30" t="s">
        <v>14</v>
      </c>
      <c r="E14" s="32" t="s">
        <v>31</v>
      </c>
      <c r="F14" s="32" t="s">
        <v>23</v>
      </c>
      <c r="G14" s="32" t="s">
        <v>26</v>
      </c>
      <c r="H14" s="33">
        <v>472</v>
      </c>
      <c r="I14" s="34">
        <f t="shared" si="0"/>
        <v>8024</v>
      </c>
    </row>
    <row r="15" spans="1:9" ht="24.95" customHeight="1" x14ac:dyDescent="0.3">
      <c r="A15" s="30">
        <v>6</v>
      </c>
      <c r="B15" s="31">
        <v>44715</v>
      </c>
      <c r="C15" s="31">
        <v>44715</v>
      </c>
      <c r="D15" s="30" t="s">
        <v>14</v>
      </c>
      <c r="E15" s="32" t="s">
        <v>32</v>
      </c>
      <c r="F15" s="32" t="s">
        <v>29</v>
      </c>
      <c r="G15" s="32" t="s">
        <v>26</v>
      </c>
      <c r="H15" s="33">
        <v>38.94</v>
      </c>
      <c r="I15" s="34">
        <f t="shared" si="0"/>
        <v>233.64</v>
      </c>
    </row>
    <row r="16" spans="1:9" ht="24.95" customHeight="1" x14ac:dyDescent="0.3">
      <c r="A16" s="30">
        <v>27</v>
      </c>
      <c r="B16" s="31">
        <v>44715</v>
      </c>
      <c r="C16" s="31">
        <v>44715</v>
      </c>
      <c r="D16" s="30" t="s">
        <v>14</v>
      </c>
      <c r="E16" s="32" t="s">
        <v>33</v>
      </c>
      <c r="F16" s="32" t="s">
        <v>29</v>
      </c>
      <c r="G16" s="32" t="s">
        <v>26</v>
      </c>
      <c r="H16" s="33">
        <v>25.96</v>
      </c>
      <c r="I16" s="34">
        <f t="shared" si="0"/>
        <v>700.92000000000007</v>
      </c>
    </row>
    <row r="17" spans="1:11" ht="24.95" customHeight="1" x14ac:dyDescent="0.3">
      <c r="A17" s="30">
        <v>191</v>
      </c>
      <c r="B17" s="31">
        <v>45176</v>
      </c>
      <c r="C17" s="31">
        <v>45176</v>
      </c>
      <c r="D17" s="30" t="s">
        <v>14</v>
      </c>
      <c r="E17" s="32" t="s">
        <v>34</v>
      </c>
      <c r="F17" s="32" t="s">
        <v>23</v>
      </c>
      <c r="G17" s="32" t="s">
        <v>26</v>
      </c>
      <c r="H17" s="33">
        <v>3.75</v>
      </c>
      <c r="I17" s="34">
        <f t="shared" si="0"/>
        <v>716.25</v>
      </c>
    </row>
    <row r="18" spans="1:11" ht="24.95" customHeight="1" x14ac:dyDescent="0.3">
      <c r="A18" s="30">
        <v>1008</v>
      </c>
      <c r="B18" s="31">
        <v>45418</v>
      </c>
      <c r="C18" s="31">
        <v>45418</v>
      </c>
      <c r="D18" s="30" t="s">
        <v>14</v>
      </c>
      <c r="E18" s="32" t="s">
        <v>35</v>
      </c>
      <c r="F18" s="32" t="s">
        <v>23</v>
      </c>
      <c r="G18" s="32" t="s">
        <v>26</v>
      </c>
      <c r="H18" s="33">
        <v>6.5</v>
      </c>
      <c r="I18" s="34">
        <f t="shared" si="0"/>
        <v>6552</v>
      </c>
    </row>
    <row r="19" spans="1:11" ht="24.95" customHeight="1" x14ac:dyDescent="0.3">
      <c r="A19" s="30">
        <v>2400</v>
      </c>
      <c r="B19" s="31">
        <v>45418</v>
      </c>
      <c r="C19" s="31">
        <v>45418</v>
      </c>
      <c r="D19" s="30" t="s">
        <v>14</v>
      </c>
      <c r="E19" s="32" t="s">
        <v>36</v>
      </c>
      <c r="F19" s="32" t="s">
        <v>23</v>
      </c>
      <c r="G19" s="32" t="s">
        <v>26</v>
      </c>
      <c r="H19" s="33">
        <v>6.5</v>
      </c>
      <c r="I19" s="34">
        <f t="shared" si="0"/>
        <v>15600</v>
      </c>
    </row>
    <row r="20" spans="1:11" ht="24.95" customHeight="1" x14ac:dyDescent="0.3">
      <c r="A20" s="30">
        <v>76</v>
      </c>
      <c r="B20" s="31">
        <v>45176</v>
      </c>
      <c r="C20" s="31">
        <v>45176</v>
      </c>
      <c r="D20" s="30" t="s">
        <v>14</v>
      </c>
      <c r="E20" s="32" t="s">
        <v>37</v>
      </c>
      <c r="F20" s="32" t="s">
        <v>23</v>
      </c>
      <c r="G20" s="32" t="s">
        <v>26</v>
      </c>
      <c r="H20" s="33">
        <v>3.75</v>
      </c>
      <c r="I20" s="34">
        <f t="shared" si="0"/>
        <v>285</v>
      </c>
    </row>
    <row r="21" spans="1:11" ht="24.95" customHeight="1" x14ac:dyDescent="0.3">
      <c r="A21" s="30">
        <v>132</v>
      </c>
      <c r="B21" s="31">
        <v>45176</v>
      </c>
      <c r="C21" s="31">
        <v>45176</v>
      </c>
      <c r="D21" s="30" t="s">
        <v>14</v>
      </c>
      <c r="E21" s="32" t="s">
        <v>38</v>
      </c>
      <c r="F21" s="32" t="s">
        <v>23</v>
      </c>
      <c r="G21" s="32" t="s">
        <v>26</v>
      </c>
      <c r="H21" s="33">
        <v>3.75</v>
      </c>
      <c r="I21" s="34">
        <f t="shared" si="0"/>
        <v>495</v>
      </c>
    </row>
    <row r="22" spans="1:11" ht="24.95" customHeight="1" x14ac:dyDescent="0.3">
      <c r="A22" s="30">
        <v>6</v>
      </c>
      <c r="B22" s="31">
        <v>45511</v>
      </c>
      <c r="C22" s="31">
        <v>45511</v>
      </c>
      <c r="D22" s="30" t="s">
        <v>14</v>
      </c>
      <c r="E22" s="32" t="s">
        <v>39</v>
      </c>
      <c r="F22" s="32" t="s">
        <v>23</v>
      </c>
      <c r="G22" s="32" t="s">
        <v>24</v>
      </c>
      <c r="H22" s="33">
        <v>110.92</v>
      </c>
      <c r="I22" s="34">
        <f t="shared" si="0"/>
        <v>665.52</v>
      </c>
    </row>
    <row r="23" spans="1:11" ht="24.95" customHeight="1" x14ac:dyDescent="0.3">
      <c r="A23" s="30">
        <v>14</v>
      </c>
      <c r="B23" s="31">
        <v>45531</v>
      </c>
      <c r="C23" s="31">
        <v>45531</v>
      </c>
      <c r="D23" s="30" t="s">
        <v>14</v>
      </c>
      <c r="E23" s="32" t="s">
        <v>40</v>
      </c>
      <c r="F23" s="32" t="s">
        <v>23</v>
      </c>
      <c r="G23" s="32" t="s">
        <v>41</v>
      </c>
      <c r="H23" s="33">
        <v>42.747100000000003</v>
      </c>
      <c r="I23" s="34">
        <f t="shared" si="0"/>
        <v>598.45940000000007</v>
      </c>
      <c r="K23" s="29"/>
    </row>
    <row r="24" spans="1:11" ht="24.95" customHeight="1" x14ac:dyDescent="0.3">
      <c r="A24" s="30">
        <v>43</v>
      </c>
      <c r="B24" s="31">
        <v>44715</v>
      </c>
      <c r="C24" s="31">
        <v>44715</v>
      </c>
      <c r="D24" s="30" t="s">
        <v>14</v>
      </c>
      <c r="E24" s="32" t="s">
        <v>42</v>
      </c>
      <c r="F24" s="32" t="s">
        <v>23</v>
      </c>
      <c r="G24" s="32" t="s">
        <v>26</v>
      </c>
      <c r="H24" s="33">
        <v>7.32</v>
      </c>
      <c r="I24" s="34">
        <f t="shared" si="0"/>
        <v>314.76</v>
      </c>
    </row>
    <row r="25" spans="1:11" ht="24.95" customHeight="1" x14ac:dyDescent="0.3">
      <c r="A25" s="30">
        <v>50</v>
      </c>
      <c r="B25" s="31">
        <v>44698</v>
      </c>
      <c r="C25" s="31">
        <v>44698</v>
      </c>
      <c r="D25" s="30" t="s">
        <v>14</v>
      </c>
      <c r="E25" s="32" t="s">
        <v>43</v>
      </c>
      <c r="F25" s="32" t="s">
        <v>23</v>
      </c>
      <c r="G25" s="32" t="s">
        <v>44</v>
      </c>
      <c r="H25" s="33">
        <v>21.24</v>
      </c>
      <c r="I25" s="34">
        <f t="shared" si="0"/>
        <v>1062</v>
      </c>
    </row>
    <row r="26" spans="1:11" ht="24.95" customHeight="1" x14ac:dyDescent="0.3">
      <c r="A26" s="30">
        <v>24</v>
      </c>
      <c r="B26" s="31">
        <v>44698</v>
      </c>
      <c r="C26" s="31">
        <v>44698</v>
      </c>
      <c r="D26" s="30" t="s">
        <v>14</v>
      </c>
      <c r="E26" s="32" t="s">
        <v>45</v>
      </c>
      <c r="F26" s="32" t="s">
        <v>23</v>
      </c>
      <c r="G26" s="32" t="s">
        <v>24</v>
      </c>
      <c r="H26" s="33">
        <v>15.34</v>
      </c>
      <c r="I26" s="34">
        <f t="shared" si="0"/>
        <v>368.15999999999997</v>
      </c>
    </row>
    <row r="27" spans="1:11" ht="24.95" customHeight="1" x14ac:dyDescent="0.3">
      <c r="A27" s="30">
        <v>110</v>
      </c>
      <c r="B27" s="31">
        <v>45510</v>
      </c>
      <c r="C27" s="31">
        <v>45510</v>
      </c>
      <c r="D27" s="30" t="s">
        <v>14</v>
      </c>
      <c r="E27" s="32" t="s">
        <v>46</v>
      </c>
      <c r="F27" s="32" t="s">
        <v>23</v>
      </c>
      <c r="G27" s="32" t="s">
        <v>17</v>
      </c>
      <c r="H27" s="33">
        <v>276.39449999999999</v>
      </c>
      <c r="I27" s="34">
        <f t="shared" si="0"/>
        <v>30403.395</v>
      </c>
    </row>
    <row r="28" spans="1:11" ht="24.95" customHeight="1" x14ac:dyDescent="0.3">
      <c r="A28" s="30">
        <v>8</v>
      </c>
      <c r="B28" s="31">
        <v>45416</v>
      </c>
      <c r="C28" s="31">
        <v>45416</v>
      </c>
      <c r="D28" s="30" t="s">
        <v>14</v>
      </c>
      <c r="E28" s="32" t="s">
        <v>47</v>
      </c>
      <c r="F28" s="32" t="s">
        <v>23</v>
      </c>
      <c r="G28" s="32" t="s">
        <v>48</v>
      </c>
      <c r="H28" s="33">
        <v>649</v>
      </c>
      <c r="I28" s="34">
        <f t="shared" si="0"/>
        <v>5192</v>
      </c>
    </row>
    <row r="29" spans="1:11" ht="24.95" customHeight="1" x14ac:dyDescent="0.3">
      <c r="A29" s="30">
        <v>8</v>
      </c>
      <c r="B29" s="31">
        <v>45488</v>
      </c>
      <c r="C29" s="31">
        <v>45488</v>
      </c>
      <c r="D29" s="30" t="s">
        <v>14</v>
      </c>
      <c r="E29" s="32" t="s">
        <v>49</v>
      </c>
      <c r="F29" s="32" t="s">
        <v>23</v>
      </c>
      <c r="G29" s="32" t="s">
        <v>48</v>
      </c>
      <c r="H29" s="33">
        <v>2112.5</v>
      </c>
      <c r="I29" s="34">
        <f t="shared" si="0"/>
        <v>16900</v>
      </c>
    </row>
    <row r="30" spans="1:11" ht="24.95" customHeight="1" x14ac:dyDescent="0.3">
      <c r="A30" s="30">
        <v>2</v>
      </c>
      <c r="B30" s="31">
        <v>45359</v>
      </c>
      <c r="C30" s="31">
        <v>45359</v>
      </c>
      <c r="D30" s="30" t="s">
        <v>14</v>
      </c>
      <c r="E30" s="32" t="s">
        <v>50</v>
      </c>
      <c r="F30" s="32" t="s">
        <v>23</v>
      </c>
      <c r="G30" s="32" t="s">
        <v>30</v>
      </c>
      <c r="H30" s="33">
        <v>5841</v>
      </c>
      <c r="I30" s="34">
        <f t="shared" si="0"/>
        <v>11682</v>
      </c>
    </row>
    <row r="31" spans="1:11" ht="24.95" customHeight="1" x14ac:dyDescent="0.3">
      <c r="A31" s="30">
        <v>26</v>
      </c>
      <c r="B31" s="31">
        <v>45189</v>
      </c>
      <c r="C31" s="31">
        <v>45189</v>
      </c>
      <c r="D31" s="30" t="s">
        <v>14</v>
      </c>
      <c r="E31" s="32" t="s">
        <v>51</v>
      </c>
      <c r="F31" s="32" t="s">
        <v>23</v>
      </c>
      <c r="G31" s="32" t="s">
        <v>26</v>
      </c>
      <c r="H31" s="33">
        <v>37</v>
      </c>
      <c r="I31" s="34">
        <f t="shared" si="0"/>
        <v>962</v>
      </c>
    </row>
    <row r="32" spans="1:11" ht="24.95" customHeight="1" x14ac:dyDescent="0.3">
      <c r="A32" s="30">
        <v>10</v>
      </c>
      <c r="B32" s="31">
        <v>45531</v>
      </c>
      <c r="C32" s="31">
        <v>45531</v>
      </c>
      <c r="D32" s="30" t="s">
        <v>14</v>
      </c>
      <c r="E32" s="32" t="s">
        <v>52</v>
      </c>
      <c r="F32" s="32" t="s">
        <v>23</v>
      </c>
      <c r="G32" s="32" t="s">
        <v>48</v>
      </c>
      <c r="H32" s="33">
        <v>30.62</v>
      </c>
      <c r="I32" s="34">
        <f t="shared" si="0"/>
        <v>306.2</v>
      </c>
    </row>
    <row r="33" spans="1:9" ht="24.95" customHeight="1" x14ac:dyDescent="0.3">
      <c r="A33" s="30">
        <v>4</v>
      </c>
      <c r="B33" s="31">
        <v>45232</v>
      </c>
      <c r="C33" s="31">
        <v>45232</v>
      </c>
      <c r="D33" s="30" t="s">
        <v>14</v>
      </c>
      <c r="E33" s="32" t="s">
        <v>53</v>
      </c>
      <c r="F33" s="32" t="s">
        <v>23</v>
      </c>
      <c r="G33" s="32" t="s">
        <v>48</v>
      </c>
      <c r="H33" s="33">
        <v>283.2</v>
      </c>
      <c r="I33" s="34">
        <f t="shared" si="0"/>
        <v>1132.8</v>
      </c>
    </row>
    <row r="34" spans="1:9" ht="24.95" customHeight="1" x14ac:dyDescent="0.3">
      <c r="A34" s="30">
        <v>26</v>
      </c>
      <c r="B34" s="31">
        <v>45531</v>
      </c>
      <c r="C34" s="31">
        <v>45531</v>
      </c>
      <c r="D34" s="30" t="s">
        <v>14</v>
      </c>
      <c r="E34" s="32" t="s">
        <v>54</v>
      </c>
      <c r="F34" s="32" t="s">
        <v>23</v>
      </c>
      <c r="G34" s="32" t="s">
        <v>48</v>
      </c>
      <c r="H34" s="33">
        <v>59.8352</v>
      </c>
      <c r="I34" s="34">
        <f t="shared" si="0"/>
        <v>1555.7152000000001</v>
      </c>
    </row>
    <row r="35" spans="1:9" ht="24.95" customHeight="1" x14ac:dyDescent="0.3">
      <c r="A35" s="30">
        <v>20</v>
      </c>
      <c r="B35" s="31">
        <v>45525</v>
      </c>
      <c r="C35" s="31">
        <v>45525</v>
      </c>
      <c r="D35" s="30" t="s">
        <v>14</v>
      </c>
      <c r="E35" s="32" t="s">
        <v>55</v>
      </c>
      <c r="F35" s="32" t="s">
        <v>56</v>
      </c>
      <c r="G35" s="32" t="s">
        <v>22</v>
      </c>
      <c r="H35" s="33">
        <v>59.43</v>
      </c>
      <c r="I35" s="34">
        <f t="shared" si="0"/>
        <v>1188.5999999999999</v>
      </c>
    </row>
    <row r="36" spans="1:9" ht="24.95" customHeight="1" x14ac:dyDescent="0.3">
      <c r="A36" s="30">
        <v>34</v>
      </c>
      <c r="B36" s="31">
        <v>45343</v>
      </c>
      <c r="C36" s="31">
        <v>45343</v>
      </c>
      <c r="D36" s="30" t="s">
        <v>14</v>
      </c>
      <c r="E36" s="32" t="s">
        <v>57</v>
      </c>
      <c r="F36" s="32" t="s">
        <v>58</v>
      </c>
      <c r="G36" s="32" t="s">
        <v>26</v>
      </c>
      <c r="H36" s="33">
        <v>17.71</v>
      </c>
      <c r="I36" s="34">
        <f t="shared" si="0"/>
        <v>602.14</v>
      </c>
    </row>
    <row r="37" spans="1:9" ht="24.95" customHeight="1" x14ac:dyDescent="0.3">
      <c r="A37" s="30">
        <v>87</v>
      </c>
      <c r="B37" s="31">
        <v>45189</v>
      </c>
      <c r="C37" s="31">
        <v>45189</v>
      </c>
      <c r="D37" s="30" t="s">
        <v>14</v>
      </c>
      <c r="E37" s="32" t="s">
        <v>59</v>
      </c>
      <c r="F37" s="32" t="s">
        <v>58</v>
      </c>
      <c r="G37" s="32" t="s">
        <v>26</v>
      </c>
      <c r="H37" s="33">
        <v>45.9</v>
      </c>
      <c r="I37" s="34">
        <f t="shared" si="0"/>
        <v>3993.2999999999997</v>
      </c>
    </row>
    <row r="38" spans="1:9" ht="24.95" customHeight="1" x14ac:dyDescent="0.3">
      <c r="A38" s="30">
        <v>103</v>
      </c>
      <c r="B38" s="31">
        <v>45189</v>
      </c>
      <c r="C38" s="31">
        <v>45189</v>
      </c>
      <c r="D38" s="30" t="s">
        <v>14</v>
      </c>
      <c r="E38" s="32" t="s">
        <v>60</v>
      </c>
      <c r="F38" s="32" t="s">
        <v>58</v>
      </c>
      <c r="G38" s="32" t="s">
        <v>26</v>
      </c>
      <c r="H38" s="33">
        <v>51.33</v>
      </c>
      <c r="I38" s="34">
        <f t="shared" si="0"/>
        <v>5286.99</v>
      </c>
    </row>
    <row r="39" spans="1:9" ht="24.95" customHeight="1" x14ac:dyDescent="0.3">
      <c r="A39" s="30">
        <v>114</v>
      </c>
      <c r="B39" s="31">
        <v>45189</v>
      </c>
      <c r="C39" s="31">
        <v>45189</v>
      </c>
      <c r="D39" s="30" t="s">
        <v>14</v>
      </c>
      <c r="E39" s="32" t="s">
        <v>61</v>
      </c>
      <c r="F39" s="32" t="s">
        <v>58</v>
      </c>
      <c r="G39" s="32" t="s">
        <v>26</v>
      </c>
      <c r="H39" s="33">
        <v>127.66</v>
      </c>
      <c r="I39" s="34">
        <f t="shared" si="0"/>
        <v>14553.24</v>
      </c>
    </row>
    <row r="40" spans="1:9" ht="24.95" customHeight="1" x14ac:dyDescent="0.3">
      <c r="A40" s="30">
        <v>47</v>
      </c>
      <c r="B40" s="31">
        <v>45189</v>
      </c>
      <c r="C40" s="31">
        <v>45189</v>
      </c>
      <c r="D40" s="30" t="s">
        <v>14</v>
      </c>
      <c r="E40" s="32" t="s">
        <v>62</v>
      </c>
      <c r="F40" s="32" t="s">
        <v>29</v>
      </c>
      <c r="G40" s="32" t="s">
        <v>26</v>
      </c>
      <c r="H40" s="33">
        <v>35.840000000000003</v>
      </c>
      <c r="I40" s="34">
        <f t="shared" si="0"/>
        <v>1684.4800000000002</v>
      </c>
    </row>
    <row r="41" spans="1:9" ht="24.95" customHeight="1" x14ac:dyDescent="0.3">
      <c r="A41" s="30">
        <v>74</v>
      </c>
      <c r="B41" s="31">
        <v>45189</v>
      </c>
      <c r="C41" s="31">
        <v>45189</v>
      </c>
      <c r="D41" s="30" t="s">
        <v>14</v>
      </c>
      <c r="E41" s="32" t="s">
        <v>63</v>
      </c>
      <c r="F41" s="32" t="s">
        <v>29</v>
      </c>
      <c r="G41" s="32" t="s">
        <v>26</v>
      </c>
      <c r="H41" s="33">
        <v>14.58</v>
      </c>
      <c r="I41" s="34">
        <f t="shared" si="0"/>
        <v>1078.92</v>
      </c>
    </row>
    <row r="42" spans="1:9" ht="24.95" customHeight="1" x14ac:dyDescent="0.3">
      <c r="A42" s="30">
        <v>8</v>
      </c>
      <c r="B42" s="31">
        <v>45513</v>
      </c>
      <c r="C42" s="31">
        <v>45513</v>
      </c>
      <c r="D42" s="30" t="s">
        <v>14</v>
      </c>
      <c r="E42" s="32" t="s">
        <v>64</v>
      </c>
      <c r="F42" s="32" t="s">
        <v>12</v>
      </c>
      <c r="G42" s="32" t="s">
        <v>24</v>
      </c>
      <c r="H42" s="33">
        <v>61.487000000000002</v>
      </c>
      <c r="I42" s="34">
        <f t="shared" si="0"/>
        <v>491.89600000000002</v>
      </c>
    </row>
    <row r="43" spans="1:9" ht="24.95" customHeight="1" x14ac:dyDescent="0.3">
      <c r="A43" s="30">
        <v>5</v>
      </c>
      <c r="B43" s="31">
        <v>45488</v>
      </c>
      <c r="C43" s="31">
        <v>45488</v>
      </c>
      <c r="D43" s="30" t="s">
        <v>14</v>
      </c>
      <c r="E43" s="32" t="s">
        <v>65</v>
      </c>
      <c r="F43" s="32" t="s">
        <v>66</v>
      </c>
      <c r="G43" s="35" t="s">
        <v>48</v>
      </c>
      <c r="H43" s="33">
        <v>1829</v>
      </c>
      <c r="I43" s="34">
        <f t="shared" si="0"/>
        <v>9145</v>
      </c>
    </row>
    <row r="44" spans="1:9" ht="24.95" customHeight="1" x14ac:dyDescent="0.3">
      <c r="A44" s="30">
        <v>6</v>
      </c>
      <c r="B44" s="31">
        <v>45511</v>
      </c>
      <c r="C44" s="31">
        <v>45511</v>
      </c>
      <c r="D44" s="30" t="s">
        <v>14</v>
      </c>
      <c r="E44" s="32" t="s">
        <v>67</v>
      </c>
      <c r="F44" s="32" t="s">
        <v>23</v>
      </c>
      <c r="G44" s="32" t="s">
        <v>17</v>
      </c>
      <c r="H44" s="33">
        <v>385.15</v>
      </c>
      <c r="I44" s="34">
        <f t="shared" si="0"/>
        <v>2310.8999999999996</v>
      </c>
    </row>
    <row r="45" spans="1:9" ht="24.95" customHeight="1" x14ac:dyDescent="0.3">
      <c r="A45" s="30">
        <v>1</v>
      </c>
      <c r="B45" s="31">
        <v>44698</v>
      </c>
      <c r="C45" s="31">
        <v>44698</v>
      </c>
      <c r="D45" s="30" t="s">
        <v>14</v>
      </c>
      <c r="E45" s="32" t="s">
        <v>68</v>
      </c>
      <c r="F45" s="32" t="s">
        <v>23</v>
      </c>
      <c r="G45" s="32" t="s">
        <v>24</v>
      </c>
      <c r="H45" s="33">
        <v>4307</v>
      </c>
      <c r="I45" s="34">
        <f t="shared" si="0"/>
        <v>4307</v>
      </c>
    </row>
    <row r="46" spans="1:9" ht="24.95" customHeight="1" x14ac:dyDescent="0.3">
      <c r="A46" s="30">
        <v>4</v>
      </c>
      <c r="B46" s="31">
        <v>45511</v>
      </c>
      <c r="C46" s="31">
        <v>45511</v>
      </c>
      <c r="D46" s="30" t="s">
        <v>14</v>
      </c>
      <c r="E46" s="32" t="s">
        <v>69</v>
      </c>
      <c r="F46" s="32" t="s">
        <v>23</v>
      </c>
      <c r="G46" s="32" t="s">
        <v>24</v>
      </c>
      <c r="H46" s="33">
        <v>88.5</v>
      </c>
      <c r="I46" s="34">
        <f t="shared" si="0"/>
        <v>354</v>
      </c>
    </row>
    <row r="47" spans="1:9" ht="24.95" customHeight="1" x14ac:dyDescent="0.3">
      <c r="A47" s="30">
        <v>9</v>
      </c>
      <c r="B47" s="31">
        <v>45177</v>
      </c>
      <c r="C47" s="31">
        <v>45177</v>
      </c>
      <c r="D47" s="30" t="s">
        <v>14</v>
      </c>
      <c r="E47" s="32" t="s">
        <v>70</v>
      </c>
      <c r="F47" s="32" t="s">
        <v>12</v>
      </c>
      <c r="G47" s="32" t="s">
        <v>24</v>
      </c>
      <c r="H47" s="33">
        <v>289.10000000000002</v>
      </c>
      <c r="I47" s="34">
        <f t="shared" si="0"/>
        <v>2601.9</v>
      </c>
    </row>
    <row r="48" spans="1:9" ht="24.95" customHeight="1" x14ac:dyDescent="0.3">
      <c r="A48" s="30">
        <v>4</v>
      </c>
      <c r="B48" s="31">
        <v>45357</v>
      </c>
      <c r="C48" s="31">
        <v>45357</v>
      </c>
      <c r="D48" s="30" t="s">
        <v>14</v>
      </c>
      <c r="E48" s="32" t="s">
        <v>71</v>
      </c>
      <c r="F48" s="32" t="s">
        <v>23</v>
      </c>
      <c r="G48" s="32" t="s">
        <v>48</v>
      </c>
      <c r="H48" s="33">
        <v>590</v>
      </c>
      <c r="I48" s="34">
        <f t="shared" si="0"/>
        <v>2360</v>
      </c>
    </row>
    <row r="49" spans="1:9" ht="24.95" customHeight="1" x14ac:dyDescent="0.3">
      <c r="A49" s="30">
        <v>4</v>
      </c>
      <c r="B49" s="31">
        <v>45359</v>
      </c>
      <c r="C49" s="31">
        <v>45359</v>
      </c>
      <c r="D49" s="30" t="s">
        <v>14</v>
      </c>
      <c r="E49" s="32" t="s">
        <v>73</v>
      </c>
      <c r="F49" s="32" t="s">
        <v>23</v>
      </c>
      <c r="G49" s="32" t="s">
        <v>30</v>
      </c>
      <c r="H49" s="33">
        <v>1593</v>
      </c>
      <c r="I49" s="34">
        <f t="shared" si="0"/>
        <v>6372</v>
      </c>
    </row>
    <row r="50" spans="1:9" ht="24.95" customHeight="1" x14ac:dyDescent="0.3">
      <c r="A50" s="30">
        <v>5</v>
      </c>
      <c r="B50" s="31">
        <v>45222</v>
      </c>
      <c r="C50" s="31">
        <v>45222</v>
      </c>
      <c r="D50" s="30" t="s">
        <v>14</v>
      </c>
      <c r="E50" s="32" t="s">
        <v>74</v>
      </c>
      <c r="F50" s="32" t="s">
        <v>23</v>
      </c>
      <c r="G50" s="32" t="s">
        <v>26</v>
      </c>
      <c r="H50" s="33">
        <v>129.80000000000001</v>
      </c>
      <c r="I50" s="34">
        <f t="shared" si="0"/>
        <v>649</v>
      </c>
    </row>
    <row r="51" spans="1:9" ht="24.95" customHeight="1" x14ac:dyDescent="0.3">
      <c r="A51" s="30">
        <v>15</v>
      </c>
      <c r="B51" s="31">
        <v>45531</v>
      </c>
      <c r="C51" s="31">
        <v>45531</v>
      </c>
      <c r="D51" s="30" t="s">
        <v>14</v>
      </c>
      <c r="E51" s="32" t="s">
        <v>75</v>
      </c>
      <c r="F51" s="32" t="s">
        <v>23</v>
      </c>
      <c r="G51" s="32" t="s">
        <v>26</v>
      </c>
      <c r="H51" s="33">
        <v>132.13300000000001</v>
      </c>
      <c r="I51" s="34">
        <f t="shared" si="0"/>
        <v>1981.9950000000001</v>
      </c>
    </row>
    <row r="52" spans="1:9" ht="24.95" customHeight="1" x14ac:dyDescent="0.3">
      <c r="A52" s="30">
        <v>11</v>
      </c>
      <c r="B52" s="31">
        <v>45222</v>
      </c>
      <c r="C52" s="31">
        <v>45222</v>
      </c>
      <c r="D52" s="30" t="s">
        <v>14</v>
      </c>
      <c r="E52" s="32" t="s">
        <v>76</v>
      </c>
      <c r="F52" s="32" t="s">
        <v>23</v>
      </c>
      <c r="G52" s="32" t="s">
        <v>26</v>
      </c>
      <c r="H52" s="33">
        <v>63.72</v>
      </c>
      <c r="I52" s="34">
        <f t="shared" si="0"/>
        <v>700.92</v>
      </c>
    </row>
    <row r="53" spans="1:9" ht="24.95" customHeight="1" x14ac:dyDescent="0.3">
      <c r="A53" s="30">
        <v>5</v>
      </c>
      <c r="B53" s="31">
        <v>44679</v>
      </c>
      <c r="C53" s="31">
        <v>44679</v>
      </c>
      <c r="D53" s="30" t="s">
        <v>14</v>
      </c>
      <c r="E53" s="32" t="s">
        <v>77</v>
      </c>
      <c r="F53" s="32" t="s">
        <v>29</v>
      </c>
      <c r="G53" s="32" t="s">
        <v>24</v>
      </c>
      <c r="H53" s="33">
        <v>177</v>
      </c>
      <c r="I53" s="34">
        <f t="shared" si="0"/>
        <v>885</v>
      </c>
    </row>
    <row r="54" spans="1:9" ht="24.95" customHeight="1" x14ac:dyDescent="0.3">
      <c r="A54" s="30">
        <v>4</v>
      </c>
      <c r="B54" s="31">
        <v>45511</v>
      </c>
      <c r="C54" s="31">
        <v>45511</v>
      </c>
      <c r="D54" s="30" t="s">
        <v>14</v>
      </c>
      <c r="E54" s="32" t="s">
        <v>78</v>
      </c>
      <c r="F54" s="32" t="s">
        <v>23</v>
      </c>
      <c r="G54" s="32" t="s">
        <v>24</v>
      </c>
      <c r="H54" s="33">
        <v>125.08</v>
      </c>
      <c r="I54" s="34">
        <f t="shared" si="0"/>
        <v>500.32</v>
      </c>
    </row>
    <row r="55" spans="1:9" ht="24.95" customHeight="1" x14ac:dyDescent="0.3">
      <c r="A55" s="30">
        <v>4</v>
      </c>
      <c r="B55" s="31">
        <v>45449</v>
      </c>
      <c r="C55" s="31">
        <v>45449</v>
      </c>
      <c r="D55" s="30" t="s">
        <v>14</v>
      </c>
      <c r="E55" s="32" t="s">
        <v>79</v>
      </c>
      <c r="F55" s="32" t="s">
        <v>23</v>
      </c>
      <c r="G55" s="32" t="s">
        <v>24</v>
      </c>
      <c r="H55" s="33">
        <v>96.76</v>
      </c>
      <c r="I55" s="34">
        <f t="shared" si="0"/>
        <v>387.04</v>
      </c>
    </row>
    <row r="56" spans="1:9" ht="24.95" customHeight="1" x14ac:dyDescent="0.3">
      <c r="A56" s="30">
        <v>8</v>
      </c>
      <c r="B56" s="31">
        <v>44801</v>
      </c>
      <c r="C56" s="31">
        <v>44801</v>
      </c>
      <c r="D56" s="30" t="s">
        <v>14</v>
      </c>
      <c r="E56" s="32" t="s">
        <v>80</v>
      </c>
      <c r="F56" s="32" t="s">
        <v>23</v>
      </c>
      <c r="G56" s="32" t="s">
        <v>24</v>
      </c>
      <c r="H56" s="33">
        <v>229.3</v>
      </c>
      <c r="I56" s="34">
        <f t="shared" si="0"/>
        <v>1834.4</v>
      </c>
    </row>
    <row r="57" spans="1:9" ht="24.95" customHeight="1" x14ac:dyDescent="0.3">
      <c r="A57" s="30">
        <v>6</v>
      </c>
      <c r="B57" s="31">
        <v>45357</v>
      </c>
      <c r="C57" s="31">
        <v>45357</v>
      </c>
      <c r="D57" s="30" t="s">
        <v>14</v>
      </c>
      <c r="E57" s="32" t="s">
        <v>81</v>
      </c>
      <c r="F57" s="32" t="s">
        <v>23</v>
      </c>
      <c r="G57" s="32" t="s">
        <v>24</v>
      </c>
      <c r="H57" s="33">
        <v>88.5</v>
      </c>
      <c r="I57" s="34">
        <f t="shared" si="0"/>
        <v>531</v>
      </c>
    </row>
    <row r="58" spans="1:9" ht="24.95" customHeight="1" x14ac:dyDescent="0.3">
      <c r="A58" s="30">
        <v>1</v>
      </c>
      <c r="B58" s="31">
        <v>44907</v>
      </c>
      <c r="C58" s="31">
        <v>44907</v>
      </c>
      <c r="D58" s="30" t="s">
        <v>14</v>
      </c>
      <c r="E58" s="32" t="s">
        <v>82</v>
      </c>
      <c r="F58" s="32" t="s">
        <v>23</v>
      </c>
      <c r="G58" s="32" t="s">
        <v>83</v>
      </c>
      <c r="H58" s="33">
        <v>198.84</v>
      </c>
      <c r="I58" s="34">
        <f t="shared" si="0"/>
        <v>198.84</v>
      </c>
    </row>
    <row r="59" spans="1:9" ht="24.95" customHeight="1" x14ac:dyDescent="0.3">
      <c r="A59" s="30">
        <v>36</v>
      </c>
      <c r="B59" s="31">
        <v>45422</v>
      </c>
      <c r="C59" s="31">
        <v>45422</v>
      </c>
      <c r="D59" s="30" t="s">
        <v>14</v>
      </c>
      <c r="E59" s="32" t="s">
        <v>84</v>
      </c>
      <c r="F59" s="32" t="s">
        <v>23</v>
      </c>
      <c r="G59" s="32" t="s">
        <v>24</v>
      </c>
      <c r="H59" s="33">
        <v>29.5</v>
      </c>
      <c r="I59" s="34">
        <f t="shared" si="0"/>
        <v>1062</v>
      </c>
    </row>
    <row r="60" spans="1:9" ht="24.95" customHeight="1" x14ac:dyDescent="0.3">
      <c r="A60" s="30">
        <v>2</v>
      </c>
      <c r="B60" s="31">
        <v>45257</v>
      </c>
      <c r="C60" s="31">
        <v>45257</v>
      </c>
      <c r="D60" s="30" t="s">
        <v>14</v>
      </c>
      <c r="E60" s="32" t="s">
        <v>86</v>
      </c>
      <c r="F60" s="32" t="s">
        <v>23</v>
      </c>
      <c r="G60" s="32" t="s">
        <v>26</v>
      </c>
      <c r="H60" s="33">
        <v>660.01</v>
      </c>
      <c r="I60" s="34">
        <f t="shared" si="0"/>
        <v>1320.02</v>
      </c>
    </row>
    <row r="61" spans="1:9" ht="24.95" customHeight="1" x14ac:dyDescent="0.3">
      <c r="A61" s="30">
        <v>25</v>
      </c>
      <c r="B61" s="31">
        <v>45189</v>
      </c>
      <c r="C61" s="31">
        <v>45189</v>
      </c>
      <c r="D61" s="30" t="s">
        <v>14</v>
      </c>
      <c r="E61" s="32" t="s">
        <v>87</v>
      </c>
      <c r="F61" s="32" t="s">
        <v>23</v>
      </c>
      <c r="G61" s="32" t="s">
        <v>26</v>
      </c>
      <c r="H61" s="33">
        <v>108</v>
      </c>
      <c r="I61" s="34">
        <f t="shared" si="0"/>
        <v>2700</v>
      </c>
    </row>
    <row r="62" spans="1:9" ht="24.95" customHeight="1" x14ac:dyDescent="0.3">
      <c r="A62" s="30">
        <v>1</v>
      </c>
      <c r="B62" s="31">
        <v>45531</v>
      </c>
      <c r="C62" s="31">
        <v>45531</v>
      </c>
      <c r="D62" s="30" t="s">
        <v>14</v>
      </c>
      <c r="E62" s="32" t="s">
        <v>88</v>
      </c>
      <c r="F62" s="32" t="s">
        <v>23</v>
      </c>
      <c r="G62" s="32" t="s">
        <v>83</v>
      </c>
      <c r="H62" s="33">
        <v>59.07</v>
      </c>
      <c r="I62" s="34">
        <f t="shared" si="0"/>
        <v>59.07</v>
      </c>
    </row>
    <row r="63" spans="1:9" ht="24.95" customHeight="1" x14ac:dyDescent="0.3">
      <c r="A63" s="30">
        <v>1</v>
      </c>
      <c r="B63" s="31">
        <v>45372</v>
      </c>
      <c r="C63" s="31">
        <v>45372</v>
      </c>
      <c r="D63" s="30" t="s">
        <v>14</v>
      </c>
      <c r="E63" s="32" t="s">
        <v>89</v>
      </c>
      <c r="F63" s="32" t="s">
        <v>23</v>
      </c>
      <c r="G63" s="32" t="s">
        <v>90</v>
      </c>
      <c r="H63" s="33">
        <v>649</v>
      </c>
      <c r="I63" s="34">
        <f t="shared" si="0"/>
        <v>649</v>
      </c>
    </row>
    <row r="64" spans="1:9" ht="24.95" customHeight="1" x14ac:dyDescent="0.3">
      <c r="A64" s="30">
        <v>108</v>
      </c>
      <c r="B64" s="31">
        <v>45531</v>
      </c>
      <c r="C64" s="31">
        <v>45531</v>
      </c>
      <c r="D64" s="30" t="s">
        <v>14</v>
      </c>
      <c r="E64" s="32" t="s">
        <v>91</v>
      </c>
      <c r="F64" s="32" t="s">
        <v>23</v>
      </c>
      <c r="G64" s="32" t="s">
        <v>26</v>
      </c>
      <c r="H64" s="33">
        <v>33.17</v>
      </c>
      <c r="I64" s="34">
        <f t="shared" si="0"/>
        <v>3582.36</v>
      </c>
    </row>
    <row r="65" spans="1:9" ht="24.95" customHeight="1" x14ac:dyDescent="0.3">
      <c r="A65" s="30">
        <v>165</v>
      </c>
      <c r="B65" s="31">
        <v>44717</v>
      </c>
      <c r="C65" s="31">
        <v>44717</v>
      </c>
      <c r="D65" s="30" t="s">
        <v>14</v>
      </c>
      <c r="E65" s="32" t="s">
        <v>92</v>
      </c>
      <c r="F65" s="32" t="s">
        <v>23</v>
      </c>
      <c r="G65" s="32" t="s">
        <v>26</v>
      </c>
      <c r="H65" s="33">
        <v>21.61</v>
      </c>
      <c r="I65" s="34">
        <f t="shared" si="0"/>
        <v>3565.65</v>
      </c>
    </row>
    <row r="66" spans="1:9" ht="24.95" customHeight="1" x14ac:dyDescent="0.3">
      <c r="A66" s="30">
        <v>500</v>
      </c>
      <c r="B66" s="31">
        <v>45189</v>
      </c>
      <c r="C66" s="31">
        <v>45189</v>
      </c>
      <c r="D66" s="30" t="s">
        <v>14</v>
      </c>
      <c r="E66" s="32" t="s">
        <v>93</v>
      </c>
      <c r="F66" s="32" t="s">
        <v>23</v>
      </c>
      <c r="G66" s="32" t="s">
        <v>26</v>
      </c>
      <c r="H66" s="33">
        <v>3.25</v>
      </c>
      <c r="I66" s="34">
        <f t="shared" si="0"/>
        <v>1625</v>
      </c>
    </row>
    <row r="67" spans="1:9" ht="24.95" customHeight="1" x14ac:dyDescent="0.3">
      <c r="A67" s="30">
        <v>527</v>
      </c>
      <c r="B67" s="31">
        <v>44717</v>
      </c>
      <c r="C67" s="31">
        <v>44717</v>
      </c>
      <c r="D67" s="30" t="s">
        <v>14</v>
      </c>
      <c r="E67" s="32" t="s">
        <v>178</v>
      </c>
      <c r="F67" s="32" t="s">
        <v>23</v>
      </c>
      <c r="G67" s="32" t="s">
        <v>26</v>
      </c>
      <c r="H67" s="33">
        <v>5.25</v>
      </c>
      <c r="I67" s="34">
        <f t="shared" ref="I67:I120" si="1">+A67*H67</f>
        <v>2766.75</v>
      </c>
    </row>
    <row r="68" spans="1:9" ht="24.95" customHeight="1" x14ac:dyDescent="0.3">
      <c r="A68" s="30">
        <v>1800</v>
      </c>
      <c r="B68" s="31">
        <v>45513</v>
      </c>
      <c r="C68" s="31">
        <v>45513</v>
      </c>
      <c r="D68" s="30" t="s">
        <v>14</v>
      </c>
      <c r="E68" s="32" t="s">
        <v>94</v>
      </c>
      <c r="F68" s="32" t="s">
        <v>23</v>
      </c>
      <c r="G68" s="32" t="s">
        <v>24</v>
      </c>
      <c r="H68" s="33">
        <v>1.21</v>
      </c>
      <c r="I68" s="34">
        <f t="shared" si="1"/>
        <v>2178</v>
      </c>
    </row>
    <row r="69" spans="1:9" ht="24.95" customHeight="1" x14ac:dyDescent="0.3">
      <c r="A69" s="30">
        <v>2000</v>
      </c>
      <c r="B69" s="31">
        <v>45513</v>
      </c>
      <c r="C69" s="31">
        <v>45513</v>
      </c>
      <c r="D69" s="30" t="s">
        <v>14</v>
      </c>
      <c r="E69" s="32" t="s">
        <v>95</v>
      </c>
      <c r="F69" s="32" t="s">
        <v>23</v>
      </c>
      <c r="G69" s="32" t="s">
        <v>24</v>
      </c>
      <c r="H69" s="33">
        <v>1.03</v>
      </c>
      <c r="I69" s="34">
        <f t="shared" si="1"/>
        <v>2060</v>
      </c>
    </row>
    <row r="70" spans="1:9" ht="24.95" customHeight="1" x14ac:dyDescent="0.3">
      <c r="A70" s="30">
        <v>1600</v>
      </c>
      <c r="B70" s="31">
        <v>45511</v>
      </c>
      <c r="C70" s="31">
        <v>45511</v>
      </c>
      <c r="D70" s="30" t="s">
        <v>14</v>
      </c>
      <c r="E70" s="32" t="s">
        <v>96</v>
      </c>
      <c r="F70" s="32" t="s">
        <v>23</v>
      </c>
      <c r="G70" s="32" t="s">
        <v>24</v>
      </c>
      <c r="H70" s="33">
        <v>4.41</v>
      </c>
      <c r="I70" s="34">
        <f t="shared" si="1"/>
        <v>7056</v>
      </c>
    </row>
    <row r="71" spans="1:9" ht="24.95" customHeight="1" x14ac:dyDescent="0.3">
      <c r="A71" s="30">
        <v>17</v>
      </c>
      <c r="B71" s="31">
        <v>45531</v>
      </c>
      <c r="C71" s="31">
        <v>45531</v>
      </c>
      <c r="D71" s="30" t="s">
        <v>14</v>
      </c>
      <c r="E71" s="32" t="s">
        <v>97</v>
      </c>
      <c r="F71" s="32" t="s">
        <v>58</v>
      </c>
      <c r="G71" s="32" t="s">
        <v>26</v>
      </c>
      <c r="H71" s="33">
        <v>69.233500000000006</v>
      </c>
      <c r="I71" s="34">
        <f t="shared" si="1"/>
        <v>1176.9695000000002</v>
      </c>
    </row>
    <row r="72" spans="1:9" ht="24.95" customHeight="1" x14ac:dyDescent="0.3">
      <c r="A72" s="30">
        <v>11</v>
      </c>
      <c r="B72" s="31">
        <v>45189</v>
      </c>
      <c r="C72" s="31">
        <v>45189</v>
      </c>
      <c r="D72" s="30" t="s">
        <v>14</v>
      </c>
      <c r="E72" s="32" t="s">
        <v>98</v>
      </c>
      <c r="F72" s="32" t="s">
        <v>23</v>
      </c>
      <c r="G72" s="32" t="s">
        <v>26</v>
      </c>
      <c r="H72" s="33">
        <v>531</v>
      </c>
      <c r="I72" s="34">
        <f t="shared" si="1"/>
        <v>5841</v>
      </c>
    </row>
    <row r="73" spans="1:9" ht="24.95" customHeight="1" x14ac:dyDescent="0.3">
      <c r="A73" s="30">
        <v>2</v>
      </c>
      <c r="B73" s="31">
        <v>45223</v>
      </c>
      <c r="C73" s="31">
        <v>45223</v>
      </c>
      <c r="D73" s="30" t="s">
        <v>14</v>
      </c>
      <c r="E73" s="32" t="s">
        <v>99</v>
      </c>
      <c r="F73" s="32" t="s">
        <v>23</v>
      </c>
      <c r="G73" s="32" t="s">
        <v>26</v>
      </c>
      <c r="H73" s="33">
        <v>159.30000000000001</v>
      </c>
      <c r="I73" s="34">
        <f t="shared" si="1"/>
        <v>318.60000000000002</v>
      </c>
    </row>
    <row r="74" spans="1:9" ht="24.95" customHeight="1" x14ac:dyDescent="0.3">
      <c r="A74" s="30">
        <v>18</v>
      </c>
      <c r="B74" s="31">
        <v>45189</v>
      </c>
      <c r="C74" s="31">
        <v>45189</v>
      </c>
      <c r="D74" s="30" t="s">
        <v>14</v>
      </c>
      <c r="E74" s="32" t="s">
        <v>100</v>
      </c>
      <c r="F74" s="32" t="s">
        <v>23</v>
      </c>
      <c r="G74" s="32" t="s">
        <v>26</v>
      </c>
      <c r="H74" s="33">
        <v>64.900000000000006</v>
      </c>
      <c r="I74" s="34">
        <f t="shared" si="1"/>
        <v>1168.2</v>
      </c>
    </row>
    <row r="75" spans="1:9" ht="24.95" customHeight="1" x14ac:dyDescent="0.3">
      <c r="A75" s="30">
        <v>254</v>
      </c>
      <c r="B75" s="31">
        <v>45189</v>
      </c>
      <c r="C75" s="31">
        <v>45189</v>
      </c>
      <c r="D75" s="30" t="s">
        <v>14</v>
      </c>
      <c r="E75" s="32" t="s">
        <v>101</v>
      </c>
      <c r="F75" s="32" t="s">
        <v>29</v>
      </c>
      <c r="G75" s="32" t="s">
        <v>26</v>
      </c>
      <c r="H75" s="33">
        <v>41.68</v>
      </c>
      <c r="I75" s="34">
        <f t="shared" si="1"/>
        <v>10586.72</v>
      </c>
    </row>
    <row r="76" spans="1:9" ht="24.95" customHeight="1" x14ac:dyDescent="0.3">
      <c r="A76" s="30">
        <v>14</v>
      </c>
      <c r="B76" s="31">
        <v>45513</v>
      </c>
      <c r="C76" s="31">
        <v>45513</v>
      </c>
      <c r="D76" s="30" t="s">
        <v>14</v>
      </c>
      <c r="E76" s="32" t="s">
        <v>102</v>
      </c>
      <c r="F76" s="32" t="s">
        <v>23</v>
      </c>
      <c r="G76" s="32" t="s">
        <v>24</v>
      </c>
      <c r="H76" s="33">
        <v>60.18</v>
      </c>
      <c r="I76" s="34">
        <f t="shared" si="1"/>
        <v>842.52</v>
      </c>
    </row>
    <row r="77" spans="1:9" ht="24.95" customHeight="1" x14ac:dyDescent="0.3">
      <c r="A77" s="30">
        <v>10</v>
      </c>
      <c r="B77" s="31">
        <v>45513</v>
      </c>
      <c r="C77" s="31">
        <v>45513</v>
      </c>
      <c r="D77" s="30" t="s">
        <v>14</v>
      </c>
      <c r="E77" s="32" t="s">
        <v>104</v>
      </c>
      <c r="F77" s="32" t="s">
        <v>12</v>
      </c>
      <c r="G77" s="32" t="s">
        <v>103</v>
      </c>
      <c r="H77" s="33">
        <v>139.24</v>
      </c>
      <c r="I77" s="34">
        <f t="shared" si="1"/>
        <v>1392.4</v>
      </c>
    </row>
    <row r="78" spans="1:9" ht="24.95" customHeight="1" x14ac:dyDescent="0.3">
      <c r="A78" s="30">
        <v>1</v>
      </c>
      <c r="B78" s="31">
        <v>45078</v>
      </c>
      <c r="C78" s="31">
        <v>45078</v>
      </c>
      <c r="D78" s="30" t="s">
        <v>14</v>
      </c>
      <c r="E78" s="32" t="s">
        <v>105</v>
      </c>
      <c r="F78" s="32" t="s">
        <v>23</v>
      </c>
      <c r="G78" s="32" t="s">
        <v>106</v>
      </c>
      <c r="H78" s="33">
        <v>47.79</v>
      </c>
      <c r="I78" s="34">
        <f t="shared" si="1"/>
        <v>47.79</v>
      </c>
    </row>
    <row r="79" spans="1:9" ht="24.95" customHeight="1" x14ac:dyDescent="0.3">
      <c r="A79" s="30">
        <v>1</v>
      </c>
      <c r="B79" s="31">
        <v>44988</v>
      </c>
      <c r="C79" s="31">
        <v>44988</v>
      </c>
      <c r="D79" s="30" t="s">
        <v>14</v>
      </c>
      <c r="E79" s="32" t="s">
        <v>107</v>
      </c>
      <c r="F79" s="32" t="s">
        <v>23</v>
      </c>
      <c r="G79" s="32" t="s">
        <v>106</v>
      </c>
      <c r="H79" s="33">
        <v>47.79</v>
      </c>
      <c r="I79" s="34">
        <f t="shared" si="1"/>
        <v>47.79</v>
      </c>
    </row>
    <row r="80" spans="1:9" ht="24.95" customHeight="1" x14ac:dyDescent="0.3">
      <c r="A80" s="30">
        <v>1</v>
      </c>
      <c r="B80" s="31">
        <v>44992</v>
      </c>
      <c r="C80" s="31">
        <v>44992</v>
      </c>
      <c r="D80" s="30" t="s">
        <v>14</v>
      </c>
      <c r="E80" s="32" t="s">
        <v>108</v>
      </c>
      <c r="F80" s="32" t="s">
        <v>58</v>
      </c>
      <c r="G80" s="32" t="s">
        <v>106</v>
      </c>
      <c r="H80" s="33">
        <v>649</v>
      </c>
      <c r="I80" s="34">
        <f t="shared" si="1"/>
        <v>649</v>
      </c>
    </row>
    <row r="81" spans="1:9" ht="24.95" customHeight="1" x14ac:dyDescent="0.3">
      <c r="A81" s="30">
        <v>3</v>
      </c>
      <c r="B81" s="31">
        <v>44656</v>
      </c>
      <c r="C81" s="31">
        <v>44656</v>
      </c>
      <c r="D81" s="30" t="s">
        <v>14</v>
      </c>
      <c r="E81" s="32" t="s">
        <v>109</v>
      </c>
      <c r="F81" s="32" t="s">
        <v>110</v>
      </c>
      <c r="G81" s="32" t="s">
        <v>30</v>
      </c>
      <c r="H81" s="33">
        <v>123.9</v>
      </c>
      <c r="I81" s="34">
        <f t="shared" si="1"/>
        <v>371.70000000000005</v>
      </c>
    </row>
    <row r="82" spans="1:9" ht="24.95" customHeight="1" x14ac:dyDescent="0.3">
      <c r="A82" s="30">
        <v>85</v>
      </c>
      <c r="B82" s="31">
        <v>45418</v>
      </c>
      <c r="C82" s="31">
        <v>45418</v>
      </c>
      <c r="D82" s="30" t="s">
        <v>14</v>
      </c>
      <c r="E82" s="32" t="s">
        <v>111</v>
      </c>
      <c r="F82" s="32" t="s">
        <v>58</v>
      </c>
      <c r="G82" s="32" t="s">
        <v>26</v>
      </c>
      <c r="H82" s="33">
        <v>47.646999999999998</v>
      </c>
      <c r="I82" s="34">
        <f t="shared" si="1"/>
        <v>4049.9949999999999</v>
      </c>
    </row>
    <row r="83" spans="1:9" ht="24.95" customHeight="1" x14ac:dyDescent="0.3">
      <c r="A83" s="30">
        <v>12</v>
      </c>
      <c r="B83" s="31">
        <v>45223</v>
      </c>
      <c r="C83" s="31">
        <v>45223</v>
      </c>
      <c r="D83" s="30" t="s">
        <v>14</v>
      </c>
      <c r="E83" s="32" t="s">
        <v>112</v>
      </c>
      <c r="F83" s="32" t="s">
        <v>23</v>
      </c>
      <c r="G83" s="32" t="s">
        <v>26</v>
      </c>
      <c r="H83" s="33">
        <v>16</v>
      </c>
      <c r="I83" s="34">
        <f t="shared" si="1"/>
        <v>192</v>
      </c>
    </row>
    <row r="84" spans="1:9" ht="24.95" customHeight="1" x14ac:dyDescent="0.3">
      <c r="A84" s="30">
        <v>48</v>
      </c>
      <c r="B84" s="31">
        <v>45531</v>
      </c>
      <c r="C84" s="31">
        <v>45531</v>
      </c>
      <c r="D84" s="30" t="s">
        <v>14</v>
      </c>
      <c r="E84" s="32" t="s">
        <v>113</v>
      </c>
      <c r="F84" s="32" t="s">
        <v>23</v>
      </c>
      <c r="G84" s="32" t="s">
        <v>26</v>
      </c>
      <c r="H84" s="33">
        <v>60.18</v>
      </c>
      <c r="I84" s="34">
        <f t="shared" si="1"/>
        <v>2888.64</v>
      </c>
    </row>
    <row r="85" spans="1:9" ht="24.95" customHeight="1" x14ac:dyDescent="0.3">
      <c r="A85" s="30">
        <v>10</v>
      </c>
      <c r="B85" s="31">
        <v>45189</v>
      </c>
      <c r="C85" s="31">
        <v>45189</v>
      </c>
      <c r="D85" s="30" t="s">
        <v>14</v>
      </c>
      <c r="E85" s="32" t="s">
        <v>114</v>
      </c>
      <c r="F85" s="32" t="s">
        <v>23</v>
      </c>
      <c r="G85" s="32" t="s">
        <v>115</v>
      </c>
      <c r="H85" s="33">
        <v>198.24</v>
      </c>
      <c r="I85" s="34">
        <f t="shared" si="1"/>
        <v>1982.4</v>
      </c>
    </row>
    <row r="86" spans="1:9" ht="24.95" customHeight="1" x14ac:dyDescent="0.3">
      <c r="A86" s="30">
        <v>16</v>
      </c>
      <c r="B86" s="31">
        <v>45189</v>
      </c>
      <c r="C86" s="31">
        <v>45189</v>
      </c>
      <c r="D86" s="30" t="s">
        <v>14</v>
      </c>
      <c r="E86" s="32" t="s">
        <v>116</v>
      </c>
      <c r="F86" s="32" t="s">
        <v>23</v>
      </c>
      <c r="G86" s="32" t="s">
        <v>115</v>
      </c>
      <c r="H86" s="33">
        <v>233.64</v>
      </c>
      <c r="I86" s="34">
        <f t="shared" si="1"/>
        <v>3738.24</v>
      </c>
    </row>
    <row r="87" spans="1:9" ht="24.95" customHeight="1" x14ac:dyDescent="0.3">
      <c r="A87" s="30">
        <v>2</v>
      </c>
      <c r="B87" s="31">
        <v>45534</v>
      </c>
      <c r="C87" s="31">
        <v>45534</v>
      </c>
      <c r="D87" s="30" t="s">
        <v>14</v>
      </c>
      <c r="E87" s="32" t="s">
        <v>117</v>
      </c>
      <c r="F87" s="32" t="s">
        <v>23</v>
      </c>
      <c r="G87" s="32" t="s">
        <v>72</v>
      </c>
      <c r="H87" s="33">
        <v>295</v>
      </c>
      <c r="I87" s="34">
        <f t="shared" si="1"/>
        <v>590</v>
      </c>
    </row>
    <row r="88" spans="1:9" ht="24.95" customHeight="1" x14ac:dyDescent="0.3">
      <c r="A88" s="30">
        <v>100</v>
      </c>
      <c r="B88" s="31">
        <v>45531</v>
      </c>
      <c r="C88" s="31">
        <v>45531</v>
      </c>
      <c r="D88" s="30" t="s">
        <v>14</v>
      </c>
      <c r="E88" s="32" t="s">
        <v>118</v>
      </c>
      <c r="F88" s="32" t="s">
        <v>23</v>
      </c>
      <c r="G88" s="32" t="s">
        <v>26</v>
      </c>
      <c r="H88" s="33">
        <v>50.151400000000002</v>
      </c>
      <c r="I88" s="34">
        <f t="shared" si="1"/>
        <v>5015.1400000000003</v>
      </c>
    </row>
    <row r="89" spans="1:9" ht="24.95" customHeight="1" x14ac:dyDescent="0.3">
      <c r="A89" s="30">
        <v>693</v>
      </c>
      <c r="B89" s="31">
        <v>45189</v>
      </c>
      <c r="C89" s="31">
        <v>45189</v>
      </c>
      <c r="D89" s="30" t="s">
        <v>14</v>
      </c>
      <c r="E89" s="32" t="s">
        <v>119</v>
      </c>
      <c r="F89" s="32" t="s">
        <v>23</v>
      </c>
      <c r="G89" s="32" t="s">
        <v>26</v>
      </c>
      <c r="H89" s="33">
        <v>17.600000000000001</v>
      </c>
      <c r="I89" s="34">
        <f t="shared" si="1"/>
        <v>12196.800000000001</v>
      </c>
    </row>
    <row r="90" spans="1:9" ht="24.95" customHeight="1" x14ac:dyDescent="0.3">
      <c r="A90" s="30">
        <v>2</v>
      </c>
      <c r="B90" s="31">
        <v>44907</v>
      </c>
      <c r="C90" s="31">
        <v>44907</v>
      </c>
      <c r="D90" s="30" t="s">
        <v>14</v>
      </c>
      <c r="E90" s="32" t="s">
        <v>120</v>
      </c>
      <c r="F90" s="32" t="s">
        <v>23</v>
      </c>
      <c r="G90" s="32" t="s">
        <v>121</v>
      </c>
      <c r="H90" s="33">
        <v>2501.0300000000002</v>
      </c>
      <c r="I90" s="34">
        <f t="shared" si="1"/>
        <v>5002.0600000000004</v>
      </c>
    </row>
    <row r="91" spans="1:9" ht="24.95" customHeight="1" x14ac:dyDescent="0.3">
      <c r="A91" s="30">
        <v>4</v>
      </c>
      <c r="B91" s="31">
        <v>45488</v>
      </c>
      <c r="C91" s="31">
        <v>45488</v>
      </c>
      <c r="D91" s="30" t="s">
        <v>14</v>
      </c>
      <c r="E91" s="32" t="s">
        <v>122</v>
      </c>
      <c r="F91" s="32" t="s">
        <v>12</v>
      </c>
      <c r="G91" s="32" t="s">
        <v>121</v>
      </c>
      <c r="H91" s="33">
        <v>1085.5999999999999</v>
      </c>
      <c r="I91" s="34">
        <f t="shared" si="1"/>
        <v>4342.3999999999996</v>
      </c>
    </row>
    <row r="92" spans="1:9" ht="24.95" customHeight="1" x14ac:dyDescent="0.3">
      <c r="A92" s="30">
        <v>2</v>
      </c>
      <c r="B92" s="31">
        <v>45531</v>
      </c>
      <c r="C92" s="31">
        <v>45531</v>
      </c>
      <c r="D92" s="30" t="s">
        <v>14</v>
      </c>
      <c r="E92" s="32" t="s">
        <v>123</v>
      </c>
      <c r="F92" s="32" t="s">
        <v>23</v>
      </c>
      <c r="G92" s="32" t="s">
        <v>26</v>
      </c>
      <c r="H92" s="33">
        <v>382.03</v>
      </c>
      <c r="I92" s="34">
        <f t="shared" si="1"/>
        <v>764.06</v>
      </c>
    </row>
    <row r="93" spans="1:9" ht="24.95" customHeight="1" x14ac:dyDescent="0.3">
      <c r="A93" s="30">
        <v>1</v>
      </c>
      <c r="B93" s="31">
        <v>44907</v>
      </c>
      <c r="C93" s="31">
        <v>44907</v>
      </c>
      <c r="D93" s="30" t="s">
        <v>14</v>
      </c>
      <c r="E93" s="32" t="s">
        <v>124</v>
      </c>
      <c r="F93" s="32" t="s">
        <v>23</v>
      </c>
      <c r="G93" s="32" t="s">
        <v>72</v>
      </c>
      <c r="H93" s="33">
        <v>494.26</v>
      </c>
      <c r="I93" s="34">
        <f t="shared" si="1"/>
        <v>494.26</v>
      </c>
    </row>
    <row r="94" spans="1:9" s="19" customFormat="1" ht="24.95" customHeight="1" x14ac:dyDescent="0.3">
      <c r="A94" s="30">
        <v>6</v>
      </c>
      <c r="B94" s="31">
        <v>45422</v>
      </c>
      <c r="C94" s="31">
        <v>45422</v>
      </c>
      <c r="D94" s="30" t="s">
        <v>14</v>
      </c>
      <c r="E94" s="32" t="s">
        <v>125</v>
      </c>
      <c r="F94" s="32" t="s">
        <v>23</v>
      </c>
      <c r="G94" s="32" t="s">
        <v>24</v>
      </c>
      <c r="H94" s="33">
        <v>59</v>
      </c>
      <c r="I94" s="34">
        <f t="shared" si="1"/>
        <v>354</v>
      </c>
    </row>
    <row r="95" spans="1:9" ht="24.95" customHeight="1" x14ac:dyDescent="0.3">
      <c r="A95" s="30">
        <v>14</v>
      </c>
      <c r="B95" s="31">
        <v>44917</v>
      </c>
      <c r="C95" s="31">
        <v>44917</v>
      </c>
      <c r="D95" s="30" t="s">
        <v>14</v>
      </c>
      <c r="E95" s="32" t="s">
        <v>126</v>
      </c>
      <c r="F95" s="32" t="s">
        <v>23</v>
      </c>
      <c r="G95" s="32" t="s">
        <v>24</v>
      </c>
      <c r="H95" s="33">
        <v>53.1</v>
      </c>
      <c r="I95" s="34">
        <f t="shared" si="1"/>
        <v>743.4</v>
      </c>
    </row>
    <row r="96" spans="1:9" s="19" customFormat="1" ht="24.95" customHeight="1" x14ac:dyDescent="0.3">
      <c r="A96" s="30">
        <v>436</v>
      </c>
      <c r="B96" s="31">
        <v>45531</v>
      </c>
      <c r="C96" s="31">
        <v>45531</v>
      </c>
      <c r="D96" s="30" t="s">
        <v>14</v>
      </c>
      <c r="E96" s="32" t="s">
        <v>127</v>
      </c>
      <c r="F96" s="32" t="s">
        <v>128</v>
      </c>
      <c r="G96" s="32" t="s">
        <v>129</v>
      </c>
      <c r="H96" s="33">
        <v>233.80349000000001</v>
      </c>
      <c r="I96" s="34">
        <f t="shared" si="1"/>
        <v>101938.32164000001</v>
      </c>
    </row>
    <row r="97" spans="1:9" s="19" customFormat="1" ht="24.95" customHeight="1" x14ac:dyDescent="0.3">
      <c r="A97" s="30">
        <v>37</v>
      </c>
      <c r="B97" s="31">
        <v>44732</v>
      </c>
      <c r="C97" s="31">
        <v>44732</v>
      </c>
      <c r="D97" s="30" t="s">
        <v>14</v>
      </c>
      <c r="E97" s="32" t="s">
        <v>130</v>
      </c>
      <c r="F97" s="32" t="s">
        <v>128</v>
      </c>
      <c r="G97" s="32" t="s">
        <v>129</v>
      </c>
      <c r="H97" s="33">
        <v>391.87</v>
      </c>
      <c r="I97" s="34">
        <f t="shared" si="1"/>
        <v>14499.19</v>
      </c>
    </row>
    <row r="98" spans="1:9" s="19" customFormat="1" ht="24.95" customHeight="1" x14ac:dyDescent="0.3">
      <c r="A98" s="30">
        <v>27</v>
      </c>
      <c r="B98" s="31">
        <v>45531</v>
      </c>
      <c r="C98" s="31">
        <v>45531</v>
      </c>
      <c r="D98" s="30" t="s">
        <v>14</v>
      </c>
      <c r="E98" s="32" t="s">
        <v>131</v>
      </c>
      <c r="F98" s="32" t="s">
        <v>128</v>
      </c>
      <c r="G98" s="32" t="s">
        <v>106</v>
      </c>
      <c r="H98" s="33">
        <v>359.62360000000001</v>
      </c>
      <c r="I98" s="34">
        <f t="shared" si="1"/>
        <v>9709.8371999999999</v>
      </c>
    </row>
    <row r="99" spans="1:9" s="19" customFormat="1" ht="24.95" customHeight="1" x14ac:dyDescent="0.3">
      <c r="A99" s="30">
        <v>8</v>
      </c>
      <c r="B99" s="31">
        <v>45189</v>
      </c>
      <c r="C99" s="31">
        <v>45189</v>
      </c>
      <c r="D99" s="30" t="s">
        <v>14</v>
      </c>
      <c r="E99" s="32" t="s">
        <v>132</v>
      </c>
      <c r="F99" s="32" t="s">
        <v>29</v>
      </c>
      <c r="G99" s="32" t="s">
        <v>106</v>
      </c>
      <c r="H99" s="33">
        <v>772.9</v>
      </c>
      <c r="I99" s="34">
        <f t="shared" si="1"/>
        <v>6183.2</v>
      </c>
    </row>
    <row r="100" spans="1:9" s="19" customFormat="1" ht="24.95" customHeight="1" x14ac:dyDescent="0.3">
      <c r="A100" s="30">
        <v>98</v>
      </c>
      <c r="B100" s="31">
        <v>45222</v>
      </c>
      <c r="C100" s="31">
        <v>45222</v>
      </c>
      <c r="D100" s="30" t="s">
        <v>14</v>
      </c>
      <c r="E100" s="32" t="s">
        <v>133</v>
      </c>
      <c r="F100" s="32" t="s">
        <v>23</v>
      </c>
      <c r="G100" s="32" t="s">
        <v>106</v>
      </c>
      <c r="H100" s="33">
        <v>125</v>
      </c>
      <c r="I100" s="34">
        <f t="shared" si="1"/>
        <v>12250</v>
      </c>
    </row>
    <row r="101" spans="1:9" s="19" customFormat="1" ht="24.95" customHeight="1" x14ac:dyDescent="0.3">
      <c r="A101" s="30">
        <v>20</v>
      </c>
      <c r="B101" s="31">
        <v>45449</v>
      </c>
      <c r="C101" s="31">
        <v>45449</v>
      </c>
      <c r="D101" s="30" t="s">
        <v>14</v>
      </c>
      <c r="E101" s="32" t="s">
        <v>134</v>
      </c>
      <c r="F101" s="32" t="s">
        <v>19</v>
      </c>
      <c r="G101" s="32" t="s">
        <v>106</v>
      </c>
      <c r="H101" s="33">
        <v>713.9</v>
      </c>
      <c r="I101" s="34">
        <f t="shared" si="1"/>
        <v>14278</v>
      </c>
    </row>
    <row r="102" spans="1:9" s="19" customFormat="1" ht="24.95" customHeight="1" x14ac:dyDescent="0.3">
      <c r="A102" s="30">
        <v>30</v>
      </c>
      <c r="B102" s="31">
        <v>45513</v>
      </c>
      <c r="C102" s="31">
        <v>45513</v>
      </c>
      <c r="D102" s="30" t="s">
        <v>14</v>
      </c>
      <c r="E102" s="32" t="s">
        <v>135</v>
      </c>
      <c r="F102" s="32" t="s">
        <v>19</v>
      </c>
      <c r="G102" s="32" t="s">
        <v>106</v>
      </c>
      <c r="H102" s="33">
        <v>519.20000000000005</v>
      </c>
      <c r="I102" s="34">
        <f t="shared" si="1"/>
        <v>15576.000000000002</v>
      </c>
    </row>
    <row r="103" spans="1:9" s="19" customFormat="1" ht="24.95" customHeight="1" x14ac:dyDescent="0.3">
      <c r="A103" s="30">
        <v>6</v>
      </c>
      <c r="B103" s="31">
        <v>45513</v>
      </c>
      <c r="C103" s="31">
        <v>45513</v>
      </c>
      <c r="D103" s="30" t="s">
        <v>14</v>
      </c>
      <c r="E103" s="32" t="s">
        <v>136</v>
      </c>
      <c r="F103" s="32" t="s">
        <v>19</v>
      </c>
      <c r="G103" s="32" t="s">
        <v>106</v>
      </c>
      <c r="H103" s="33">
        <v>719.75</v>
      </c>
      <c r="I103" s="34">
        <f t="shared" si="1"/>
        <v>4318.5</v>
      </c>
    </row>
    <row r="104" spans="1:9" s="19" customFormat="1" ht="24.95" customHeight="1" x14ac:dyDescent="0.3">
      <c r="A104" s="30">
        <v>254</v>
      </c>
      <c r="B104" s="31">
        <v>45511</v>
      </c>
      <c r="C104" s="31">
        <v>45511</v>
      </c>
      <c r="D104" s="30" t="s">
        <v>14</v>
      </c>
      <c r="E104" s="32" t="s">
        <v>137</v>
      </c>
      <c r="F104" s="32" t="s">
        <v>23</v>
      </c>
      <c r="G104" s="32" t="s">
        <v>106</v>
      </c>
      <c r="H104" s="33">
        <v>90.909450000000007</v>
      </c>
      <c r="I104" s="34">
        <f t="shared" si="1"/>
        <v>23091.000300000003</v>
      </c>
    </row>
    <row r="105" spans="1:9" s="19" customFormat="1" ht="24.95" customHeight="1" x14ac:dyDescent="0.3">
      <c r="A105" s="30">
        <v>9</v>
      </c>
      <c r="B105" s="31">
        <v>45223</v>
      </c>
      <c r="C105" s="31">
        <v>45223</v>
      </c>
      <c r="D105" s="30" t="s">
        <v>14</v>
      </c>
      <c r="E105" s="32" t="s">
        <v>138</v>
      </c>
      <c r="F105" s="32" t="s">
        <v>23</v>
      </c>
      <c r="G105" s="32" t="s">
        <v>26</v>
      </c>
      <c r="H105" s="33">
        <v>199.66</v>
      </c>
      <c r="I105" s="34">
        <f t="shared" si="1"/>
        <v>1796.94</v>
      </c>
    </row>
    <row r="106" spans="1:9" ht="24.95" customHeight="1" x14ac:dyDescent="0.3">
      <c r="A106" s="30">
        <v>5</v>
      </c>
      <c r="B106" s="31">
        <v>45223</v>
      </c>
      <c r="C106" s="31">
        <v>45223</v>
      </c>
      <c r="D106" s="30" t="s">
        <v>14</v>
      </c>
      <c r="E106" s="32" t="s">
        <v>139</v>
      </c>
      <c r="F106" s="32" t="s">
        <v>23</v>
      </c>
      <c r="G106" s="32" t="s">
        <v>26</v>
      </c>
      <c r="H106" s="33">
        <v>364.63</v>
      </c>
      <c r="I106" s="34">
        <f t="shared" si="1"/>
        <v>1823.15</v>
      </c>
    </row>
    <row r="107" spans="1:9" ht="24.95" customHeight="1" x14ac:dyDescent="0.3">
      <c r="A107" s="30">
        <v>66</v>
      </c>
      <c r="B107" s="31">
        <v>45386</v>
      </c>
      <c r="C107" s="31">
        <v>45386</v>
      </c>
      <c r="D107" s="30" t="s">
        <v>14</v>
      </c>
      <c r="E107" s="32" t="s">
        <v>140</v>
      </c>
      <c r="F107" s="32" t="s">
        <v>23</v>
      </c>
      <c r="G107" s="32" t="s">
        <v>90</v>
      </c>
      <c r="H107" s="36">
        <v>38.94</v>
      </c>
      <c r="I107" s="34">
        <f t="shared" si="1"/>
        <v>2570.04</v>
      </c>
    </row>
    <row r="108" spans="1:9" s="19" customFormat="1" ht="24.95" customHeight="1" x14ac:dyDescent="0.3">
      <c r="A108" s="30">
        <v>10</v>
      </c>
      <c r="B108" s="31">
        <v>45416</v>
      </c>
      <c r="C108" s="31">
        <v>45416</v>
      </c>
      <c r="D108" s="30" t="s">
        <v>14</v>
      </c>
      <c r="E108" s="32" t="s">
        <v>141</v>
      </c>
      <c r="F108" s="32" t="s">
        <v>23</v>
      </c>
      <c r="G108" s="32" t="s">
        <v>90</v>
      </c>
      <c r="H108" s="36">
        <v>53</v>
      </c>
      <c r="I108" s="34">
        <f t="shared" si="1"/>
        <v>530</v>
      </c>
    </row>
    <row r="109" spans="1:9" ht="24.95" customHeight="1" x14ac:dyDescent="0.3">
      <c r="A109" s="30">
        <v>4</v>
      </c>
      <c r="B109" s="31">
        <v>44907</v>
      </c>
      <c r="C109" s="31">
        <v>44907</v>
      </c>
      <c r="D109" s="30" t="s">
        <v>14</v>
      </c>
      <c r="E109" s="32" t="s">
        <v>144</v>
      </c>
      <c r="F109" s="32" t="s">
        <v>12</v>
      </c>
      <c r="G109" s="32" t="s">
        <v>143</v>
      </c>
      <c r="H109" s="33">
        <v>1946.69</v>
      </c>
      <c r="I109" s="34">
        <f t="shared" si="1"/>
        <v>7786.76</v>
      </c>
    </row>
    <row r="110" spans="1:9" ht="24.95" customHeight="1" x14ac:dyDescent="0.3">
      <c r="A110" s="30">
        <v>20</v>
      </c>
      <c r="B110" s="31">
        <v>45539</v>
      </c>
      <c r="C110" s="31">
        <v>45539</v>
      </c>
      <c r="D110" s="30" t="s">
        <v>14</v>
      </c>
      <c r="E110" s="32" t="s">
        <v>142</v>
      </c>
      <c r="F110" s="32" t="s">
        <v>23</v>
      </c>
      <c r="G110" s="32" t="s">
        <v>143</v>
      </c>
      <c r="H110" s="33">
        <v>119.7</v>
      </c>
      <c r="I110" s="34">
        <f t="shared" si="1"/>
        <v>2394</v>
      </c>
    </row>
    <row r="111" spans="1:9" s="19" customFormat="1" ht="24.95" customHeight="1" x14ac:dyDescent="0.3">
      <c r="A111" s="30">
        <v>3</v>
      </c>
      <c r="B111" s="31">
        <v>44999</v>
      </c>
      <c r="C111" s="31">
        <v>44999</v>
      </c>
      <c r="D111" s="30" t="s">
        <v>14</v>
      </c>
      <c r="E111" s="32" t="s">
        <v>145</v>
      </c>
      <c r="F111" s="32" t="s">
        <v>146</v>
      </c>
      <c r="G111" s="32" t="s">
        <v>143</v>
      </c>
      <c r="H111" s="36">
        <v>8260</v>
      </c>
      <c r="I111" s="34">
        <f t="shared" si="1"/>
        <v>24780</v>
      </c>
    </row>
    <row r="112" spans="1:9" s="19" customFormat="1" ht="24.95" customHeight="1" x14ac:dyDescent="0.3">
      <c r="A112" s="30">
        <v>1</v>
      </c>
      <c r="B112" s="31">
        <v>44999</v>
      </c>
      <c r="C112" s="31">
        <v>44999</v>
      </c>
      <c r="D112" s="30" t="s">
        <v>14</v>
      </c>
      <c r="E112" s="32" t="s">
        <v>147</v>
      </c>
      <c r="F112" s="32" t="s">
        <v>23</v>
      </c>
      <c r="G112" s="32" t="s">
        <v>48</v>
      </c>
      <c r="H112" s="36">
        <v>2596</v>
      </c>
      <c r="I112" s="34">
        <f t="shared" si="1"/>
        <v>2596</v>
      </c>
    </row>
    <row r="113" spans="1:9" s="19" customFormat="1" ht="24.95" customHeight="1" x14ac:dyDescent="0.3">
      <c r="A113" s="30">
        <v>5</v>
      </c>
      <c r="B113" s="31">
        <v>45418</v>
      </c>
      <c r="C113" s="31">
        <v>45418</v>
      </c>
      <c r="D113" s="30" t="s">
        <v>14</v>
      </c>
      <c r="E113" s="32" t="s">
        <v>148</v>
      </c>
      <c r="F113" s="32" t="s">
        <v>23</v>
      </c>
      <c r="G113" s="32" t="s">
        <v>26</v>
      </c>
      <c r="H113" s="33">
        <v>76</v>
      </c>
      <c r="I113" s="34">
        <f t="shared" si="1"/>
        <v>380</v>
      </c>
    </row>
    <row r="114" spans="1:9" s="19" customFormat="1" ht="24.95" customHeight="1" x14ac:dyDescent="0.3">
      <c r="A114" s="30">
        <v>26</v>
      </c>
      <c r="B114" s="31">
        <v>45189</v>
      </c>
      <c r="C114" s="31">
        <v>45189</v>
      </c>
      <c r="D114" s="30" t="s">
        <v>14</v>
      </c>
      <c r="E114" s="32" t="s">
        <v>149</v>
      </c>
      <c r="F114" s="32" t="s">
        <v>23</v>
      </c>
      <c r="G114" s="32" t="s">
        <v>26</v>
      </c>
      <c r="H114" s="33">
        <v>30.68</v>
      </c>
      <c r="I114" s="34">
        <f t="shared" si="1"/>
        <v>797.68</v>
      </c>
    </row>
    <row r="115" spans="1:9" s="19" customFormat="1" ht="24.95" customHeight="1" x14ac:dyDescent="0.3">
      <c r="A115" s="30">
        <v>27</v>
      </c>
      <c r="B115" s="31">
        <v>45343</v>
      </c>
      <c r="C115" s="31">
        <v>45223</v>
      </c>
      <c r="D115" s="30" t="s">
        <v>14</v>
      </c>
      <c r="E115" s="32" t="s">
        <v>150</v>
      </c>
      <c r="F115" s="32" t="s">
        <v>23</v>
      </c>
      <c r="G115" s="32" t="s">
        <v>26</v>
      </c>
      <c r="H115" s="33">
        <v>35.4</v>
      </c>
      <c r="I115" s="34">
        <f t="shared" si="1"/>
        <v>955.8</v>
      </c>
    </row>
    <row r="116" spans="1:9" ht="24.95" customHeight="1" x14ac:dyDescent="0.3">
      <c r="A116" s="30">
        <v>30</v>
      </c>
      <c r="B116" s="31">
        <v>45343</v>
      </c>
      <c r="C116" s="31">
        <v>45343</v>
      </c>
      <c r="D116" s="30" t="s">
        <v>14</v>
      </c>
      <c r="E116" s="32" t="s">
        <v>151</v>
      </c>
      <c r="F116" s="32" t="s">
        <v>23</v>
      </c>
      <c r="G116" s="32" t="s">
        <v>26</v>
      </c>
      <c r="H116" s="33">
        <v>26.09</v>
      </c>
      <c r="I116" s="34">
        <f t="shared" si="1"/>
        <v>782.7</v>
      </c>
    </row>
    <row r="117" spans="1:9" ht="24.75" customHeight="1" x14ac:dyDescent="0.3">
      <c r="A117" s="30">
        <v>94</v>
      </c>
      <c r="B117" s="31">
        <v>45189</v>
      </c>
      <c r="C117" s="31">
        <v>45555</v>
      </c>
      <c r="D117" s="30" t="s">
        <v>14</v>
      </c>
      <c r="E117" s="32" t="s">
        <v>152</v>
      </c>
      <c r="F117" s="32" t="s">
        <v>85</v>
      </c>
      <c r="G117" s="32" t="s">
        <v>26</v>
      </c>
      <c r="H117" s="33">
        <v>194.7</v>
      </c>
      <c r="I117" s="34">
        <f t="shared" si="1"/>
        <v>18301.8</v>
      </c>
    </row>
    <row r="118" spans="1:9" s="19" customFormat="1" ht="24.95" customHeight="1" x14ac:dyDescent="0.3">
      <c r="A118" s="30">
        <v>5</v>
      </c>
      <c r="B118" s="31">
        <v>45449</v>
      </c>
      <c r="C118" s="31">
        <v>45449</v>
      </c>
      <c r="D118" s="30" t="s">
        <v>14</v>
      </c>
      <c r="E118" s="32" t="s">
        <v>153</v>
      </c>
      <c r="F118" s="32" t="s">
        <v>23</v>
      </c>
      <c r="G118" s="32" t="s">
        <v>24</v>
      </c>
      <c r="H118" s="33">
        <v>77</v>
      </c>
      <c r="I118" s="34">
        <f t="shared" si="1"/>
        <v>385</v>
      </c>
    </row>
    <row r="119" spans="1:9" s="19" customFormat="1" ht="24.95" customHeight="1" x14ac:dyDescent="0.3">
      <c r="A119" s="30">
        <v>3</v>
      </c>
      <c r="B119" s="31">
        <v>45418</v>
      </c>
      <c r="C119" s="31">
        <v>45418</v>
      </c>
      <c r="D119" s="30" t="s">
        <v>14</v>
      </c>
      <c r="E119" s="32" t="s">
        <v>154</v>
      </c>
      <c r="F119" s="32" t="s">
        <v>23</v>
      </c>
      <c r="G119" s="32" t="s">
        <v>26</v>
      </c>
      <c r="H119" s="33">
        <v>117</v>
      </c>
      <c r="I119" s="34">
        <f t="shared" si="1"/>
        <v>351</v>
      </c>
    </row>
    <row r="120" spans="1:9" ht="24.95" customHeight="1" x14ac:dyDescent="0.3">
      <c r="A120" s="30">
        <v>502</v>
      </c>
      <c r="B120" s="31">
        <v>44698</v>
      </c>
      <c r="C120" s="31">
        <v>44698</v>
      </c>
      <c r="D120" s="30" t="s">
        <v>14</v>
      </c>
      <c r="E120" s="32" t="s">
        <v>155</v>
      </c>
      <c r="F120" s="32" t="s">
        <v>23</v>
      </c>
      <c r="G120" s="32" t="s">
        <v>26</v>
      </c>
      <c r="H120" s="33">
        <v>16.11</v>
      </c>
      <c r="I120" s="34">
        <f t="shared" si="1"/>
        <v>8087.2199999999993</v>
      </c>
    </row>
    <row r="121" spans="1:9" s="19" customFormat="1" ht="24.95" customHeight="1" x14ac:dyDescent="0.3">
      <c r="A121" s="30">
        <v>80</v>
      </c>
      <c r="B121" s="31">
        <v>45189</v>
      </c>
      <c r="C121" s="31">
        <v>45189</v>
      </c>
      <c r="D121" s="30" t="s">
        <v>14</v>
      </c>
      <c r="E121" s="32" t="s">
        <v>156</v>
      </c>
      <c r="F121" s="32" t="s">
        <v>23</v>
      </c>
      <c r="G121" s="32" t="s">
        <v>26</v>
      </c>
      <c r="H121" s="33">
        <v>28.32</v>
      </c>
      <c r="I121" s="34">
        <f t="shared" ref="I121:I137" si="2">+A121*H121</f>
        <v>2265.6</v>
      </c>
    </row>
    <row r="122" spans="1:9" s="19" customFormat="1" ht="24.95" customHeight="1" x14ac:dyDescent="0.3">
      <c r="A122" s="30">
        <v>36</v>
      </c>
      <c r="B122" s="31">
        <v>45531</v>
      </c>
      <c r="C122" s="31">
        <v>45531</v>
      </c>
      <c r="D122" s="30" t="s">
        <v>14</v>
      </c>
      <c r="E122" s="32" t="s">
        <v>157</v>
      </c>
      <c r="F122" s="32" t="s">
        <v>23</v>
      </c>
      <c r="G122" s="32" t="s">
        <v>26</v>
      </c>
      <c r="H122" s="33">
        <v>17.32</v>
      </c>
      <c r="I122" s="34">
        <f t="shared" si="2"/>
        <v>623.52</v>
      </c>
    </row>
    <row r="123" spans="1:9" s="19" customFormat="1" ht="24.95" customHeight="1" x14ac:dyDescent="0.3">
      <c r="A123" s="30">
        <v>400</v>
      </c>
      <c r="B123" s="31">
        <v>44717</v>
      </c>
      <c r="C123" s="31">
        <v>44717</v>
      </c>
      <c r="D123" s="30" t="s">
        <v>14</v>
      </c>
      <c r="E123" s="32" t="s">
        <v>158</v>
      </c>
      <c r="F123" s="32" t="s">
        <v>23</v>
      </c>
      <c r="G123" s="32" t="s">
        <v>26</v>
      </c>
      <c r="H123" s="33">
        <v>11.45</v>
      </c>
      <c r="I123" s="34">
        <f t="shared" si="2"/>
        <v>4580</v>
      </c>
    </row>
    <row r="124" spans="1:9" s="19" customFormat="1" ht="24.95" customHeight="1" x14ac:dyDescent="0.3">
      <c r="A124" s="30">
        <v>33</v>
      </c>
      <c r="B124" s="31">
        <v>45222</v>
      </c>
      <c r="C124" s="31">
        <v>45186</v>
      </c>
      <c r="D124" s="30" t="s">
        <v>14</v>
      </c>
      <c r="E124" s="32" t="s">
        <v>159</v>
      </c>
      <c r="F124" s="32" t="s">
        <v>85</v>
      </c>
      <c r="G124" s="32" t="s">
        <v>106</v>
      </c>
      <c r="H124" s="33">
        <v>56.62</v>
      </c>
      <c r="I124" s="34">
        <f t="shared" si="2"/>
        <v>1868.4599999999998</v>
      </c>
    </row>
    <row r="125" spans="1:9" s="19" customFormat="1" ht="24.95" customHeight="1" x14ac:dyDescent="0.3">
      <c r="A125" s="30">
        <v>4</v>
      </c>
      <c r="B125" s="31">
        <v>45422</v>
      </c>
      <c r="C125" s="31">
        <v>45422</v>
      </c>
      <c r="D125" s="30" t="s">
        <v>14</v>
      </c>
      <c r="E125" s="32" t="s">
        <v>160</v>
      </c>
      <c r="F125" s="32" t="s">
        <v>85</v>
      </c>
      <c r="G125" s="32" t="s">
        <v>106</v>
      </c>
      <c r="H125" s="33">
        <v>83</v>
      </c>
      <c r="I125" s="34">
        <f t="shared" si="2"/>
        <v>332</v>
      </c>
    </row>
    <row r="126" spans="1:9" s="19" customFormat="1" ht="24.95" customHeight="1" x14ac:dyDescent="0.3">
      <c r="A126" s="30">
        <v>258</v>
      </c>
      <c r="B126" s="31">
        <v>44732</v>
      </c>
      <c r="C126" s="31">
        <v>44732</v>
      </c>
      <c r="D126" s="30" t="s">
        <v>14</v>
      </c>
      <c r="E126" s="32" t="s">
        <v>161</v>
      </c>
      <c r="F126" s="32" t="s">
        <v>23</v>
      </c>
      <c r="G126" s="32" t="s">
        <v>106</v>
      </c>
      <c r="H126" s="33">
        <v>4.867</v>
      </c>
      <c r="I126" s="34">
        <v>1255.94</v>
      </c>
    </row>
    <row r="127" spans="1:9" s="19" customFormat="1" ht="24.95" customHeight="1" x14ac:dyDescent="0.3">
      <c r="A127" s="30">
        <v>332</v>
      </c>
      <c r="B127" s="31">
        <v>44732</v>
      </c>
      <c r="C127" s="31">
        <v>44732</v>
      </c>
      <c r="D127" s="30" t="s">
        <v>14</v>
      </c>
      <c r="E127" s="32" t="s">
        <v>162</v>
      </c>
      <c r="F127" s="32" t="s">
        <v>23</v>
      </c>
      <c r="G127" s="32" t="s">
        <v>106</v>
      </c>
      <c r="H127" s="33">
        <v>3.75</v>
      </c>
      <c r="I127" s="34">
        <f t="shared" si="2"/>
        <v>1245</v>
      </c>
    </row>
    <row r="128" spans="1:9" s="19" customFormat="1" ht="24.95" customHeight="1" x14ac:dyDescent="0.3">
      <c r="A128" s="30">
        <v>1</v>
      </c>
      <c r="B128" s="31">
        <v>45422</v>
      </c>
      <c r="C128" s="31">
        <v>45422</v>
      </c>
      <c r="D128" s="30" t="s">
        <v>14</v>
      </c>
      <c r="E128" s="32" t="s">
        <v>163</v>
      </c>
      <c r="F128" s="32" t="s">
        <v>23</v>
      </c>
      <c r="G128" s="32" t="s">
        <v>24</v>
      </c>
      <c r="H128" s="33">
        <v>164</v>
      </c>
      <c r="I128" s="34">
        <f t="shared" si="2"/>
        <v>164</v>
      </c>
    </row>
    <row r="129" spans="1:9" ht="24.95" customHeight="1" x14ac:dyDescent="0.3">
      <c r="A129" s="30">
        <v>3</v>
      </c>
      <c r="B129" s="31">
        <v>45238</v>
      </c>
      <c r="C129" s="31">
        <v>45238</v>
      </c>
      <c r="D129" s="30" t="s">
        <v>14</v>
      </c>
      <c r="E129" s="32" t="s">
        <v>164</v>
      </c>
      <c r="F129" s="32" t="s">
        <v>23</v>
      </c>
      <c r="G129" s="32" t="s">
        <v>24</v>
      </c>
      <c r="H129" s="33">
        <v>265.58</v>
      </c>
      <c r="I129" s="34">
        <f t="shared" si="2"/>
        <v>796.74</v>
      </c>
    </row>
    <row r="130" spans="1:9" s="19" customFormat="1" ht="24.95" customHeight="1" x14ac:dyDescent="0.3">
      <c r="A130" s="30">
        <v>63</v>
      </c>
      <c r="B130" s="31">
        <v>45418</v>
      </c>
      <c r="C130" s="31">
        <v>45418</v>
      </c>
      <c r="D130" s="30" t="s">
        <v>14</v>
      </c>
      <c r="E130" s="32" t="s">
        <v>165</v>
      </c>
      <c r="F130" s="32" t="s">
        <v>23</v>
      </c>
      <c r="G130" s="32" t="s">
        <v>166</v>
      </c>
      <c r="H130" s="33">
        <v>72.502650000000003</v>
      </c>
      <c r="I130" s="34">
        <f t="shared" si="2"/>
        <v>4567.6669499999998</v>
      </c>
    </row>
    <row r="131" spans="1:9" s="19" customFormat="1" ht="24.95" customHeight="1" x14ac:dyDescent="0.3">
      <c r="A131" s="30">
        <v>18</v>
      </c>
      <c r="B131" s="31">
        <v>45513</v>
      </c>
      <c r="C131" s="31">
        <v>45513</v>
      </c>
      <c r="D131" s="30" t="s">
        <v>14</v>
      </c>
      <c r="E131" s="32" t="s">
        <v>167</v>
      </c>
      <c r="F131" s="32" t="s">
        <v>23</v>
      </c>
      <c r="G131" s="32" t="s">
        <v>17</v>
      </c>
      <c r="H131" s="33">
        <v>616.22199999999998</v>
      </c>
      <c r="I131" s="34">
        <f t="shared" si="2"/>
        <v>11091.995999999999</v>
      </c>
    </row>
    <row r="132" spans="1:9" s="19" customFormat="1" ht="24.95" customHeight="1" x14ac:dyDescent="0.3">
      <c r="A132" s="30">
        <v>78</v>
      </c>
      <c r="B132" s="31">
        <v>45511</v>
      </c>
      <c r="C132" s="31">
        <v>45511</v>
      </c>
      <c r="D132" s="30" t="s">
        <v>14</v>
      </c>
      <c r="E132" s="32" t="s">
        <v>168</v>
      </c>
      <c r="F132" s="32" t="s">
        <v>23</v>
      </c>
      <c r="G132" s="32" t="s">
        <v>17</v>
      </c>
      <c r="H132" s="33">
        <v>124.6564</v>
      </c>
      <c r="I132" s="34">
        <f>+A132*H132</f>
        <v>9723.1992000000009</v>
      </c>
    </row>
    <row r="133" spans="1:9" s="19" customFormat="1" ht="24.95" customHeight="1" x14ac:dyDescent="0.3">
      <c r="A133" s="30">
        <v>4</v>
      </c>
      <c r="B133" s="31">
        <v>45428</v>
      </c>
      <c r="C133" s="31">
        <v>45428</v>
      </c>
      <c r="D133" s="30" t="s">
        <v>14</v>
      </c>
      <c r="E133" s="32" t="s">
        <v>169</v>
      </c>
      <c r="F133" s="32" t="s">
        <v>23</v>
      </c>
      <c r="G133" s="32" t="s">
        <v>30</v>
      </c>
      <c r="H133" s="33">
        <v>1475</v>
      </c>
      <c r="I133" s="34">
        <f t="shared" si="2"/>
        <v>5900</v>
      </c>
    </row>
    <row r="134" spans="1:9" ht="24.95" customHeight="1" x14ac:dyDescent="0.3">
      <c r="A134" s="30">
        <v>15</v>
      </c>
      <c r="B134" s="31">
        <v>45513</v>
      </c>
      <c r="C134" s="31">
        <v>45513</v>
      </c>
      <c r="D134" s="30" t="s">
        <v>14</v>
      </c>
      <c r="E134" s="32" t="s">
        <v>170</v>
      </c>
      <c r="F134" s="32" t="s">
        <v>85</v>
      </c>
      <c r="G134" s="32" t="s">
        <v>30</v>
      </c>
      <c r="H134" s="33">
        <v>145.7465</v>
      </c>
      <c r="I134" s="34">
        <f t="shared" si="2"/>
        <v>2186.1974999999998</v>
      </c>
    </row>
    <row r="135" spans="1:9" ht="24.95" customHeight="1" x14ac:dyDescent="0.3">
      <c r="A135" s="30">
        <v>8</v>
      </c>
      <c r="B135" s="31">
        <v>45513</v>
      </c>
      <c r="C135" s="31">
        <v>45513</v>
      </c>
      <c r="D135" s="30" t="s">
        <v>14</v>
      </c>
      <c r="E135" s="32" t="s">
        <v>171</v>
      </c>
      <c r="F135" s="32" t="s">
        <v>85</v>
      </c>
      <c r="G135" s="32" t="s">
        <v>30</v>
      </c>
      <c r="H135" s="33">
        <v>53.1</v>
      </c>
      <c r="I135" s="34">
        <f t="shared" si="2"/>
        <v>424.8</v>
      </c>
    </row>
    <row r="136" spans="1:9" s="19" customFormat="1" ht="24.95" customHeight="1" x14ac:dyDescent="0.3">
      <c r="A136" s="30">
        <v>20</v>
      </c>
      <c r="B136" s="31">
        <v>45422</v>
      </c>
      <c r="C136" s="31">
        <v>45422</v>
      </c>
      <c r="D136" s="30" t="s">
        <v>14</v>
      </c>
      <c r="E136" s="32" t="s">
        <v>172</v>
      </c>
      <c r="F136" s="32" t="s">
        <v>23</v>
      </c>
      <c r="G136" s="32" t="s">
        <v>24</v>
      </c>
      <c r="H136" s="33">
        <v>251.75</v>
      </c>
      <c r="I136" s="34">
        <f t="shared" si="2"/>
        <v>5035</v>
      </c>
    </row>
    <row r="137" spans="1:9" s="19" customFormat="1" ht="24.95" customHeight="1" x14ac:dyDescent="0.3">
      <c r="A137" s="30">
        <v>1</v>
      </c>
      <c r="B137" s="31">
        <v>45357</v>
      </c>
      <c r="C137" s="31">
        <v>45357</v>
      </c>
      <c r="D137" s="30" t="s">
        <v>14</v>
      </c>
      <c r="E137" s="32" t="s">
        <v>173</v>
      </c>
      <c r="F137" s="32" t="s">
        <v>23</v>
      </c>
      <c r="G137" s="32" t="s">
        <v>24</v>
      </c>
      <c r="H137" s="33">
        <v>575</v>
      </c>
      <c r="I137" s="34">
        <f t="shared" si="2"/>
        <v>575</v>
      </c>
    </row>
    <row r="138" spans="1:9" ht="39.950000000000003" customHeight="1" x14ac:dyDescent="0.4">
      <c r="A138" s="25" t="s">
        <v>174</v>
      </c>
      <c r="B138" s="26"/>
      <c r="C138" s="26"/>
      <c r="D138" s="26"/>
      <c r="E138" s="26"/>
      <c r="F138" s="26"/>
      <c r="G138" s="27"/>
      <c r="H138" s="2"/>
      <c r="I138" s="3">
        <f>SUM(I7:I137)</f>
        <v>599848.81389000011</v>
      </c>
    </row>
    <row r="139" spans="1:9" ht="23.25" x14ac:dyDescent="0.35">
      <c r="A139" s="4"/>
      <c r="B139" s="20"/>
      <c r="C139" s="20"/>
      <c r="D139" s="20"/>
      <c r="E139" s="10"/>
      <c r="F139" s="5"/>
      <c r="G139" s="5"/>
      <c r="H139" s="6"/>
      <c r="I139" s="5"/>
    </row>
    <row r="140" spans="1:9" ht="23.25" x14ac:dyDescent="0.35">
      <c r="A140" s="7"/>
      <c r="B140" s="20"/>
      <c r="C140" s="20"/>
      <c r="D140" s="20"/>
      <c r="E140" s="10"/>
      <c r="F140" s="5"/>
      <c r="G140" s="5"/>
      <c r="H140" s="6"/>
      <c r="I140" s="5"/>
    </row>
    <row r="141" spans="1:9" ht="23.25" x14ac:dyDescent="0.35">
      <c r="A141" s="13"/>
      <c r="B141" s="20"/>
      <c r="C141" s="20"/>
      <c r="D141" s="20"/>
      <c r="E141" s="10"/>
      <c r="F141" s="5"/>
      <c r="G141" s="5"/>
      <c r="H141" s="6"/>
      <c r="I141" s="8"/>
    </row>
    <row r="142" spans="1:9" ht="23.25" x14ac:dyDescent="0.35">
      <c r="A142" s="13"/>
      <c r="B142" s="20"/>
      <c r="C142" s="20"/>
      <c r="D142" s="20"/>
      <c r="E142" s="10"/>
      <c r="F142" s="5"/>
      <c r="G142" s="5"/>
      <c r="H142" s="6"/>
      <c r="I142" s="5"/>
    </row>
    <row r="143" spans="1:9" ht="23.25" x14ac:dyDescent="0.35">
      <c r="A143" s="13"/>
      <c r="B143" s="20"/>
      <c r="C143" s="20"/>
      <c r="D143" s="20"/>
      <c r="E143" s="10"/>
      <c r="F143" s="5"/>
      <c r="G143" s="5"/>
      <c r="H143" s="6"/>
      <c r="I143" s="5"/>
    </row>
    <row r="144" spans="1:9" ht="23.25" x14ac:dyDescent="0.35">
      <c r="A144" s="13"/>
      <c r="B144" s="20"/>
      <c r="C144" s="20"/>
      <c r="D144" s="20"/>
      <c r="E144" s="10"/>
      <c r="F144" s="5"/>
      <c r="G144" s="5"/>
      <c r="H144" s="6"/>
      <c r="I144" s="5"/>
    </row>
    <row r="145" spans="1:9" ht="23.25" x14ac:dyDescent="0.35">
      <c r="A145" s="13"/>
      <c r="B145" s="20"/>
      <c r="C145" s="20"/>
      <c r="D145" s="20"/>
      <c r="E145" s="10"/>
      <c r="F145" s="5"/>
      <c r="G145" s="5"/>
      <c r="H145" s="6"/>
      <c r="I145" s="5"/>
    </row>
    <row r="146" spans="1:9" ht="23.25" x14ac:dyDescent="0.35">
      <c r="A146" s="24" t="s">
        <v>175</v>
      </c>
      <c r="B146" s="24"/>
      <c r="C146" s="24"/>
      <c r="D146" s="21"/>
      <c r="E146" s="1" t="s">
        <v>176</v>
      </c>
      <c r="F146" s="9"/>
      <c r="G146" s="9"/>
      <c r="H146" s="24" t="s">
        <v>180</v>
      </c>
      <c r="I146" s="24"/>
    </row>
    <row r="151" spans="1:9" x14ac:dyDescent="0.4">
      <c r="A151" s="14"/>
      <c r="H151" s="12"/>
    </row>
  </sheetData>
  <sortState xmlns:xlrd2="http://schemas.microsoft.com/office/spreadsheetml/2017/richdata2" ref="A7:I137">
    <sortCondition ref="E7:E137"/>
  </sortState>
  <mergeCells count="7">
    <mergeCell ref="A1:I1"/>
    <mergeCell ref="A2:I2"/>
    <mergeCell ref="A3:I3"/>
    <mergeCell ref="A4:I4"/>
    <mergeCell ref="A138:G138"/>
    <mergeCell ref="H146:I146"/>
    <mergeCell ref="A146:C146"/>
  </mergeCells>
  <pageMargins left="0.43307086614173229" right="1.299212598425197" top="0.39370078740157483" bottom="0.31496062992125984" header="0.31496062992125984" footer="0.31496062992125984"/>
  <pageSetup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Pérez</dc:creator>
  <cp:keywords/>
  <dc:description/>
  <cp:lastModifiedBy>Pedro Pérez</cp:lastModifiedBy>
  <cp:revision/>
  <cp:lastPrinted>2024-10-14T15:31:05Z</cp:lastPrinted>
  <dcterms:created xsi:type="dcterms:W3CDTF">2024-09-09T19:25:23Z</dcterms:created>
  <dcterms:modified xsi:type="dcterms:W3CDTF">2024-10-14T15:31:15Z</dcterms:modified>
  <cp:category/>
  <cp:contentStatus/>
</cp:coreProperties>
</file>