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98F83768-9256-49B2-8015-6D7D3A1019FB}" xr6:coauthVersionLast="47" xr6:coauthVersionMax="47" xr10:uidLastSave="{00000000-0000-0000-0000-000000000000}"/>
  <bookViews>
    <workbookView xWindow="-120" yWindow="-120" windowWidth="29040" windowHeight="15720" xr2:uid="{FFF2561E-381C-4027-A73F-CC84371CBB7E}"/>
  </bookViews>
  <sheets>
    <sheet name="INVENTARIO ALMACEN - TNR" sheetId="1" r:id="rId1"/>
  </sheets>
  <definedNames>
    <definedName name="_xlnm._FilterDatabase" localSheetId="0" hidden="1">'INVENTARIO ALMACEN - TNR'!$B$6:$K$6</definedName>
    <definedName name="_xlnm.Print_Area" localSheetId="0">'INVENTARIO ALMACEN - TNR'!$A$1:$K$134</definedName>
    <definedName name="_xlnm.Print_Titles" localSheetId="0">'INVENTARIO ALMACEN - TNR'!$1:$6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8" i="1" s="1"/>
</calcChain>
</file>

<file path=xl/sharedStrings.xml><?xml version="1.0" encoding="utf-8"?>
<sst xmlns="http://schemas.openxmlformats.org/spreadsheetml/2006/main" count="466" uniqueCount="240">
  <si>
    <t>INVENTARIO DE BIENES DE CONSUMO EN ALMACÉN</t>
  </si>
  <si>
    <t>VALORES EN RD$</t>
  </si>
  <si>
    <t>INICIAL</t>
  </si>
  <si>
    <t xml:space="preserve">EXISTENCIA </t>
  </si>
  <si>
    <t>CODIGOS</t>
  </si>
  <si>
    <t>FECHA DE ADQ.</t>
  </si>
  <si>
    <t>FECHA  REGISTRO</t>
  </si>
  <si>
    <t>DESCRIPCION DEL BIEN DE CONSUMO</t>
  </si>
  <si>
    <t>TIPO</t>
  </si>
  <si>
    <t>CCP AUXILIAR</t>
  </si>
  <si>
    <t>VALOR DEL BIEN</t>
  </si>
  <si>
    <t>BALANCE EN ALMACEN</t>
  </si>
  <si>
    <t>2.3.1.1.01</t>
  </si>
  <si>
    <t>IC-0003</t>
  </si>
  <si>
    <t>FARDOS</t>
  </si>
  <si>
    <t>UNIDAD</t>
  </si>
  <si>
    <t>MG-0005</t>
  </si>
  <si>
    <t>ALMOHADILLAS PARA SELLOS SIN TINTA(BEIFA)</t>
  </si>
  <si>
    <t>2.3.9.2.01</t>
  </si>
  <si>
    <t>2.3.9.1.01</t>
  </si>
  <si>
    <t>IC-0008</t>
  </si>
  <si>
    <t>PAQUETES</t>
  </si>
  <si>
    <t>CAJAS</t>
  </si>
  <si>
    <t>MG-0015</t>
  </si>
  <si>
    <t>MG-0023</t>
  </si>
  <si>
    <t>MG-0025</t>
  </si>
  <si>
    <t>BORRADORES DE PIZARRA MAGNETICO</t>
  </si>
  <si>
    <t>2.3.9.2.02</t>
  </si>
  <si>
    <t>MG-0026</t>
  </si>
  <si>
    <t>BORRAS</t>
  </si>
  <si>
    <t>IC-0034</t>
  </si>
  <si>
    <t>2.3.9.9.05</t>
  </si>
  <si>
    <t>AF-0036</t>
  </si>
  <si>
    <t>IC-0041</t>
  </si>
  <si>
    <t>CHEF IN DISH</t>
  </si>
  <si>
    <t>2.3.9.5.01</t>
  </si>
  <si>
    <t>MG-0042</t>
  </si>
  <si>
    <t xml:space="preserve">CHINCHETAS </t>
  </si>
  <si>
    <t>MG-0043</t>
  </si>
  <si>
    <t>CINTAS ADHESIVAS PARA EMPAQUE 2" X 90</t>
  </si>
  <si>
    <t>CINTAS ADHESIVAS PARA EMPAQUE 2" X 90 TALBOT</t>
  </si>
  <si>
    <t>AF-0045</t>
  </si>
  <si>
    <t>CLAVOS DE ACERO DE 4 PULG</t>
  </si>
  <si>
    <t>LIBRAS</t>
  </si>
  <si>
    <t>2.3.6.3.06</t>
  </si>
  <si>
    <t>MG-0046</t>
  </si>
  <si>
    <t>CLIP BILLETERO 1/2 (15MM) 12/1</t>
  </si>
  <si>
    <t>CAJA</t>
  </si>
  <si>
    <t>CLIP BILLETERO 3/4 19MM</t>
  </si>
  <si>
    <t>MG-0047</t>
  </si>
  <si>
    <t>CLIP BILLETERO 25MM</t>
  </si>
  <si>
    <t>MG-0048</t>
  </si>
  <si>
    <t>CLIP BILLETERO 32MM</t>
  </si>
  <si>
    <t>MG-0049</t>
  </si>
  <si>
    <t>CLIP BILLETERO 51MM</t>
  </si>
  <si>
    <t>MG-0050</t>
  </si>
  <si>
    <t>CLIPS GRANDES 50MM</t>
  </si>
  <si>
    <t>MG-0051</t>
  </si>
  <si>
    <t>CLIPS PEQUEÑOS 33MM</t>
  </si>
  <si>
    <t>CORRECTOR T/CINTA</t>
  </si>
  <si>
    <t>IC-0052</t>
  </si>
  <si>
    <t xml:space="preserve">CREMORA DE 33 A 35 ONZA </t>
  </si>
  <si>
    <t>IL-0054</t>
  </si>
  <si>
    <t>CUBETA CON EXPRIMIDOR Y RUEDAS 30 LTS</t>
  </si>
  <si>
    <t>MG-0062</t>
  </si>
  <si>
    <t xml:space="preserve">DISPENSADOR MED P/CINTA 3/4" </t>
  </si>
  <si>
    <t>MG-0063</t>
  </si>
  <si>
    <t xml:space="preserve">DISPENSADORES DE CLIPS (PORTA CLIPS ) </t>
  </si>
  <si>
    <t>IL-0065</t>
  </si>
  <si>
    <t>IL-0066</t>
  </si>
  <si>
    <t>ESCOBILLA P/INODORO PLASTICA CON BASE</t>
  </si>
  <si>
    <t>MG-0068</t>
  </si>
  <si>
    <t>ETIQUETAS INKJET/LASER 2X4 1000/1</t>
  </si>
  <si>
    <t>MG-0069</t>
  </si>
  <si>
    <t>ETIQUETAS P/FOLDER AZUL / ROJA</t>
  </si>
  <si>
    <t>2.3.9.9.01</t>
  </si>
  <si>
    <t>MG-0073</t>
  </si>
  <si>
    <t>FELPAS VARIOS COLORES</t>
  </si>
  <si>
    <t>MG-0075</t>
  </si>
  <si>
    <t>FOLDERS MANILA AMARILLO 8 1/2X 11</t>
  </si>
  <si>
    <t>MG-0076</t>
  </si>
  <si>
    <t>FOLDERS MANILA AMARILLO 8 1/2X 14</t>
  </si>
  <si>
    <t>FUNDAS NEGRAS 18 X 24 C.120</t>
  </si>
  <si>
    <t>IL-0077</t>
  </si>
  <si>
    <t>MG-0081</t>
  </si>
  <si>
    <t>MG-0085</t>
  </si>
  <si>
    <t>2.3.3.2.01</t>
  </si>
  <si>
    <t>MG-0091</t>
  </si>
  <si>
    <t>MG-0092</t>
  </si>
  <si>
    <t xml:space="preserve">LAPIZ DE CARBON #2 </t>
  </si>
  <si>
    <t>MG-0096</t>
  </si>
  <si>
    <t>LIBRO RECORD 300 PAGINAS OFINOTA</t>
  </si>
  <si>
    <t>2.3.3.3.01</t>
  </si>
  <si>
    <t>MG-0097</t>
  </si>
  <si>
    <t>LIBRO RECORD 500 PAGINAS OFINOTA</t>
  </si>
  <si>
    <t>MG-0098</t>
  </si>
  <si>
    <t>MG-0099</t>
  </si>
  <si>
    <t>MARCADORES PERMANENTES VARIOS COLORES</t>
  </si>
  <si>
    <t>AF-0106</t>
  </si>
  <si>
    <t>PALA</t>
  </si>
  <si>
    <t>2.3.6.3.04</t>
  </si>
  <si>
    <t>MG-0108</t>
  </si>
  <si>
    <t xml:space="preserve">PAPEL BOND 8 1/2 X 11 </t>
  </si>
  <si>
    <t>RESMA</t>
  </si>
  <si>
    <t>2.3.3.1.01</t>
  </si>
  <si>
    <t>MG-0109</t>
  </si>
  <si>
    <t xml:space="preserve">PAPEL BOND 8 1/2 X 14 </t>
  </si>
  <si>
    <t>MG-0110</t>
  </si>
  <si>
    <t>PAPEL BOND OPALINA 81/2X11</t>
  </si>
  <si>
    <t>MG-0111</t>
  </si>
  <si>
    <t>PAPEL FORMA CONTINUA ABBY 8 1/2 X 11</t>
  </si>
  <si>
    <t>IL-0112</t>
  </si>
  <si>
    <t>MG-0115</t>
  </si>
  <si>
    <t>PENDAFLEX 8 1/2X11 VERDE</t>
  </si>
  <si>
    <t>MG-0116</t>
  </si>
  <si>
    <t>PENDAFLEX 8 1/2X13 AMPO</t>
  </si>
  <si>
    <t>MG-0117</t>
  </si>
  <si>
    <t>PERFORADORA DE 2 HOYOS</t>
  </si>
  <si>
    <t>MG-0118</t>
  </si>
  <si>
    <t>PERFORADORA DE 3 HOYOS PAQUETE 4/1</t>
  </si>
  <si>
    <t>AF-0122</t>
  </si>
  <si>
    <t>PORTA LAPIZ EN METAL</t>
  </si>
  <si>
    <t>MG-0127</t>
  </si>
  <si>
    <t>MG-0129</t>
  </si>
  <si>
    <t>PROTECTOR DE HOJAS 100/1</t>
  </si>
  <si>
    <t>IL-0130</t>
  </si>
  <si>
    <t>RECOGEDOR DE BASURA</t>
  </si>
  <si>
    <t>MG-0132</t>
  </si>
  <si>
    <t>REGLAS ESCALA 1:100,1:20,1;50BLANCA</t>
  </si>
  <si>
    <t>RESALTADORES  VARIOS COLORES</t>
  </si>
  <si>
    <t>MG-0133</t>
  </si>
  <si>
    <t>MG-0135</t>
  </si>
  <si>
    <t>SACAGRAPAS</t>
  </si>
  <si>
    <t>MG-0137</t>
  </si>
  <si>
    <t>SACAPUNTA ELECTRICO</t>
  </si>
  <si>
    <t>MG-0136</t>
  </si>
  <si>
    <t xml:space="preserve">SACAPUNTA METAL </t>
  </si>
  <si>
    <t>MG-0138</t>
  </si>
  <si>
    <t xml:space="preserve">SEPARADORES DE  HOJA MULTIPLES COLORES </t>
  </si>
  <si>
    <t>IL-0139</t>
  </si>
  <si>
    <t>SERVILLETAS CUADRADAS 100/1</t>
  </si>
  <si>
    <t>IL-0140</t>
  </si>
  <si>
    <t>MG-0142</t>
  </si>
  <si>
    <t>IL-0143</t>
  </si>
  <si>
    <t>TABLA DE LIBRETA</t>
  </si>
  <si>
    <t>2.3.9.8.02</t>
  </si>
  <si>
    <t>IC-0146</t>
  </si>
  <si>
    <t>TÉ FRIO 4C LIMON LT. 5.5 LIBS</t>
  </si>
  <si>
    <t xml:space="preserve">TÉ FRIO 70 SABOR LIMON </t>
  </si>
  <si>
    <t>IC-0148</t>
  </si>
  <si>
    <t>TERMO P/CAFÉ CROMADO DE 1.9 LITROS</t>
  </si>
  <si>
    <t>IC-0151</t>
  </si>
  <si>
    <t>VASOS DESECHABLES CARTON 8 ONZAS 50/1</t>
  </si>
  <si>
    <t>IL-0152</t>
  </si>
  <si>
    <t xml:space="preserve">ZAFACON DE METAL P/OFICINA </t>
  </si>
  <si>
    <t>IL-0153</t>
  </si>
  <si>
    <t>ZAFACON P/BAÑO BLANCO</t>
  </si>
  <si>
    <t>TOTAL GENERAL</t>
  </si>
  <si>
    <t xml:space="preserve">Revisado por : </t>
  </si>
  <si>
    <t>VASOS DESECHABLES CARTON 4 ONZAS 50/1</t>
  </si>
  <si>
    <t>CINTA INVISIBLE 3/4X36</t>
  </si>
  <si>
    <t xml:space="preserve">POST- IT BANDERITA </t>
  </si>
  <si>
    <t>MG-0053</t>
  </si>
  <si>
    <t>IL-2077</t>
  </si>
  <si>
    <t>IL-8877</t>
  </si>
  <si>
    <t>PAPEL HIGIENICO JUMBO 12/1</t>
  </si>
  <si>
    <t>MF0037</t>
  </si>
  <si>
    <t>FUNDAS PLASTICA TRANSP. 35X22 CAL.120 500/1</t>
  </si>
  <si>
    <t>MASILLA P/CONCRETO</t>
  </si>
  <si>
    <t>GALON</t>
  </si>
  <si>
    <t>2.3.7.2.99</t>
  </si>
  <si>
    <t>PINTURA TRAFICO AMARILLO</t>
  </si>
  <si>
    <t>NEVERA PORTATIL MEDIANA</t>
  </si>
  <si>
    <t>PAPEL TOALLA DE BAÑO 6/1</t>
  </si>
  <si>
    <t>ESPONJA DE FREGAR C/BRILLO</t>
  </si>
  <si>
    <t>NEV-001</t>
  </si>
  <si>
    <t>FUNDAS PLAST. NEGRAS DE 55GLS</t>
  </si>
  <si>
    <t>PAÑO MICROFIBRA</t>
  </si>
  <si>
    <t>GUANTES PLASTICOS DE COCINA</t>
  </si>
  <si>
    <t xml:space="preserve">ZAFACON C/TAPA </t>
  </si>
  <si>
    <t>LIBRETA RAYADA 8,5X11 BLANCA</t>
  </si>
  <si>
    <t>TIJERA</t>
  </si>
  <si>
    <t>CARPETAS DE 3 BLANCA</t>
  </si>
  <si>
    <t>CARPETAS DE 2 BLANCA</t>
  </si>
  <si>
    <t>LIBRETA RAYADA 5X8 BLANCA</t>
  </si>
  <si>
    <t>SOBRE MANILA AMARILLO 9X12</t>
  </si>
  <si>
    <t>ROLLO PAPEL SUMADORA</t>
  </si>
  <si>
    <t>TE SABORES SURTIDOS 20/1</t>
  </si>
  <si>
    <t xml:space="preserve">CAFÉ DE 1 LIBRA MOLIDO </t>
  </si>
  <si>
    <t>FUNDAS PLASTICA TRANSPARENTE 18 X 22 C.70 1000/1</t>
  </si>
  <si>
    <t>AGUA EN BOTELLITAS 20/1</t>
  </si>
  <si>
    <t>MOUSE PAD ERGONOMICO AGILER NEGRO</t>
  </si>
  <si>
    <t>SERVILLETAS HOGAR 500/1</t>
  </si>
  <si>
    <t>CEPILLO INODORO C/BASE</t>
  </si>
  <si>
    <t>AL 31 DE DICIEMBRE 2025</t>
  </si>
  <si>
    <t>PAPEL HIGIENICO DE BAÑO 4/1</t>
  </si>
  <si>
    <t>IL-0003</t>
  </si>
  <si>
    <t>SUAPER CON PALO NO.32</t>
  </si>
  <si>
    <t>AMBIENTADOR EN AEROSOL 8 ONZAS</t>
  </si>
  <si>
    <t>2.3.7.1.02</t>
  </si>
  <si>
    <t>2.3.7.1.01</t>
  </si>
  <si>
    <t>CANON 055</t>
  </si>
  <si>
    <t>EPSON 502</t>
  </si>
  <si>
    <t>EPSON 544</t>
  </si>
  <si>
    <t>HP 712</t>
  </si>
  <si>
    <t>HP GT52</t>
  </si>
  <si>
    <t>HP GT53</t>
  </si>
  <si>
    <t>CARTUCHO</t>
  </si>
  <si>
    <t>BOTELLA</t>
  </si>
  <si>
    <t>TINTA NEGRA GT53</t>
  </si>
  <si>
    <t>TONER MULTICOLORES 055</t>
  </si>
  <si>
    <t>TINTA MULTICOLORES EPSON 502</t>
  </si>
  <si>
    <t>TINTA MULTICOLORES EPSON 544</t>
  </si>
  <si>
    <t>TINTA MULTICOLORES HP 712</t>
  </si>
  <si>
    <t>TINTA MULTICOLORES GT52</t>
  </si>
  <si>
    <t>TICKETS DE COMBUSTIBLE DE RD$1,000</t>
  </si>
  <si>
    <t>TICKETS DE COMBUSTIBLE DE RD$500</t>
  </si>
  <si>
    <t>TICKETS DE COMBUSTIBLE DE RD250</t>
  </si>
  <si>
    <t>GASOIL OPTIMO</t>
  </si>
  <si>
    <t xml:space="preserve">Autorizado por : </t>
  </si>
  <si>
    <t>Pedro Pérez</t>
  </si>
  <si>
    <t xml:space="preserve">  Pablo Grimaldi  </t>
  </si>
  <si>
    <t xml:space="preserve"> DIRECCION EJECUTIVA DE LA COMISION DE FOMENTO A LA TECNIFICACION DEL SISTEMA NACIONAL DE RIEGO</t>
  </si>
  <si>
    <t>10:01 a.m.</t>
  </si>
  <si>
    <t>GAS-0002</t>
  </si>
  <si>
    <t>TIC-0001</t>
  </si>
  <si>
    <t>TIC-0002</t>
  </si>
  <si>
    <t>TIC-0003</t>
  </si>
  <si>
    <t xml:space="preserve">AZUCAR CREMA </t>
  </si>
  <si>
    <t>BANDITAS ELASTICAS / ANCHAS</t>
  </si>
  <si>
    <t>BOLIGRAFOS VARIOS COLORES</t>
  </si>
  <si>
    <t xml:space="preserve">CANDADO DE 70MM </t>
  </si>
  <si>
    <t>ESCOBA PLASTICA PALO MADERA</t>
  </si>
  <si>
    <t xml:space="preserve">ETIQUETAS P/FOLDER </t>
  </si>
  <si>
    <t xml:space="preserve">GANCHO HEMBRA Y MACHO 50/1 </t>
  </si>
  <si>
    <t xml:space="preserve">GRAPAS </t>
  </si>
  <si>
    <t xml:space="preserve">LABEL </t>
  </si>
  <si>
    <t>MARCADORES DE PIZARRA VARIOS COLORES</t>
  </si>
  <si>
    <t>Preparado por:</t>
  </si>
  <si>
    <t>Ruvel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</si>
</sst>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[Red]#,##0"/>
    <numFmt numFmtId="165" formatCode="0;[Red]0"/>
    <numFmt numFmtId="166" formatCode="dd/mm/yyyy;@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6"/>
      <name val="Arial"/>
      <family val="2"/>
    </font>
    <font>
      <sz val="26"/>
      <color theme="1"/>
      <name val="Aptos Narrow"/>
      <family val="2"/>
      <scheme val="minor"/>
    </font>
    <font>
      <sz val="26"/>
      <name val="Aptos Narrow"/>
      <family val="2"/>
    </font>
    <font>
      <sz val="26"/>
      <name val="Arial"/>
      <family val="2"/>
    </font>
    <font>
      <b/>
      <sz val="36"/>
      <name val="Arial"/>
      <family val="2"/>
    </font>
    <font>
      <sz val="36"/>
      <color theme="1"/>
      <name val="Aptos Narrow"/>
      <family val="2"/>
      <scheme val="minor"/>
    </font>
    <font>
      <b/>
      <sz val="48"/>
      <name val="Arial"/>
      <family val="2"/>
    </font>
    <font>
      <sz val="48"/>
      <color theme="1"/>
      <name val="Aptos Narrow"/>
      <family val="2"/>
      <scheme val="minor"/>
    </font>
    <font>
      <sz val="10"/>
      <name val="Arial"/>
      <family val="2"/>
    </font>
    <font>
      <b/>
      <sz val="48"/>
      <color theme="1"/>
      <name val="Arial"/>
      <family val="2"/>
    </font>
    <font>
      <b/>
      <sz val="45"/>
      <name val="Arial"/>
      <family val="2"/>
    </font>
    <font>
      <b/>
      <sz val="48"/>
      <color theme="1"/>
      <name val="Aptos Narrow"/>
      <family val="2"/>
      <scheme val="minor"/>
    </font>
    <font>
      <sz val="45"/>
      <name val="Arial"/>
      <family val="2"/>
    </font>
    <font>
      <sz val="45"/>
      <color theme="1"/>
      <name val="Arial"/>
      <family val="2"/>
    </font>
    <font>
      <b/>
      <sz val="37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4" fontId="25" fillId="0" borderId="0" xfId="0" applyNumberFormat="1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" fontId="32" fillId="0" borderId="10" xfId="0" applyNumberFormat="1" applyFont="1" applyBorder="1"/>
    <xf numFmtId="0" fontId="33" fillId="0" borderId="10" xfId="0" applyFont="1" applyBorder="1" applyAlignment="1" applyProtection="1">
      <alignment horizontal="right"/>
      <protection locked="0"/>
    </xf>
    <xf numFmtId="0" fontId="33" fillId="0" borderId="10" xfId="0" applyFont="1" applyBorder="1" applyProtection="1">
      <protection locked="0"/>
    </xf>
    <xf numFmtId="14" fontId="33" fillId="0" borderId="10" xfId="0" applyNumberFormat="1" applyFont="1" applyBorder="1" applyProtection="1">
      <protection locked="0"/>
    </xf>
    <xf numFmtId="0" fontId="33" fillId="0" borderId="10" xfId="0" applyFont="1" applyBorder="1"/>
    <xf numFmtId="0" fontId="33" fillId="33" borderId="10" xfId="0" applyFont="1" applyFill="1" applyBorder="1"/>
    <xf numFmtId="4" fontId="33" fillId="33" borderId="10" xfId="0" applyNumberFormat="1" applyFont="1" applyFill="1" applyBorder="1"/>
    <xf numFmtId="4" fontId="33" fillId="0" borderId="10" xfId="0" applyNumberFormat="1" applyFont="1" applyBorder="1"/>
    <xf numFmtId="0" fontId="33" fillId="33" borderId="10" xfId="0" applyFont="1" applyFill="1" applyBorder="1" applyProtection="1">
      <protection locked="0"/>
    </xf>
    <xf numFmtId="0" fontId="34" fillId="0" borderId="10" xfId="0" applyFont="1" applyBorder="1" applyProtection="1">
      <protection locked="0"/>
    </xf>
    <xf numFmtId="14" fontId="34" fillId="0" borderId="10" xfId="0" applyNumberFormat="1" applyFont="1" applyBorder="1" applyProtection="1">
      <protection locked="0"/>
    </xf>
    <xf numFmtId="4" fontId="34" fillId="33" borderId="10" xfId="0" applyNumberFormat="1" applyFont="1" applyFill="1" applyBorder="1"/>
    <xf numFmtId="0" fontId="34" fillId="0" borderId="10" xfId="0" applyFont="1" applyBorder="1"/>
    <xf numFmtId="166" fontId="33" fillId="0" borderId="10" xfId="0" applyNumberFormat="1" applyFont="1" applyBorder="1" applyProtection="1">
      <protection locked="0"/>
    </xf>
    <xf numFmtId="43" fontId="33" fillId="33" borderId="10" xfId="0" applyNumberFormat="1" applyFont="1" applyFill="1" applyBorder="1"/>
    <xf numFmtId="14" fontId="33" fillId="0" borderId="10" xfId="0" applyNumberFormat="1" applyFont="1" applyBorder="1"/>
    <xf numFmtId="0" fontId="33" fillId="0" borderId="12" xfId="0" applyFont="1" applyBorder="1" applyProtection="1">
      <protection locked="0"/>
    </xf>
    <xf numFmtId="0" fontId="33" fillId="0" borderId="12" xfId="0" applyFont="1" applyBorder="1" applyAlignment="1" applyProtection="1">
      <alignment horizontal="right"/>
      <protection locked="0"/>
    </xf>
    <xf numFmtId="14" fontId="33" fillId="0" borderId="12" xfId="0" applyNumberFormat="1" applyFont="1" applyBorder="1" applyProtection="1">
      <protection locked="0"/>
    </xf>
    <xf numFmtId="0" fontId="33" fillId="0" borderId="12" xfId="0" applyFont="1" applyBorder="1"/>
    <xf numFmtId="4" fontId="33" fillId="33" borderId="12" xfId="0" applyNumberFormat="1" applyFont="1" applyFill="1" applyBorder="1"/>
    <xf numFmtId="0" fontId="33" fillId="33" borderId="12" xfId="0" applyFont="1" applyFill="1" applyBorder="1"/>
    <xf numFmtId="4" fontId="33" fillId="0" borderId="12" xfId="0" applyNumberFormat="1" applyFont="1" applyBorder="1"/>
    <xf numFmtId="4" fontId="33" fillId="0" borderId="11" xfId="0" applyNumberFormat="1" applyFont="1" applyBorder="1"/>
    <xf numFmtId="0" fontId="34" fillId="0" borderId="12" xfId="0" applyFont="1" applyBorder="1" applyProtection="1">
      <protection locked="0"/>
    </xf>
    <xf numFmtId="4" fontId="33" fillId="0" borderId="13" xfId="0" applyNumberFormat="1" applyFont="1" applyBorder="1"/>
    <xf numFmtId="165" fontId="33" fillId="0" borderId="10" xfId="43" applyNumberFormat="1" applyFont="1" applyBorder="1" applyAlignment="1" applyProtection="1">
      <alignment horizontal="right"/>
      <protection locked="0"/>
    </xf>
    <xf numFmtId="0" fontId="33" fillId="0" borderId="10" xfId="43" applyFont="1" applyBorder="1" applyAlignment="1">
      <alignment horizontal="right"/>
    </xf>
    <xf numFmtId="165" fontId="33" fillId="0" borderId="12" xfId="43" applyNumberFormat="1" applyFont="1" applyBorder="1" applyAlignment="1" applyProtection="1">
      <alignment horizontal="right"/>
      <protection locked="0"/>
    </xf>
    <xf numFmtId="0" fontId="33" fillId="0" borderId="12" xfId="43" applyFont="1" applyBorder="1" applyAlignment="1">
      <alignment horizontal="right"/>
    </xf>
    <xf numFmtId="166" fontId="33" fillId="0" borderId="12" xfId="0" applyNumberFormat="1" applyFont="1" applyBorder="1" applyProtection="1">
      <protection locked="0"/>
    </xf>
    <xf numFmtId="43" fontId="33" fillId="33" borderId="12" xfId="0" applyNumberFormat="1" applyFont="1" applyFill="1" applyBorder="1"/>
    <xf numFmtId="0" fontId="33" fillId="33" borderId="12" xfId="0" applyFont="1" applyFill="1" applyBorder="1" applyProtection="1">
      <protection locked="0"/>
    </xf>
    <xf numFmtId="166" fontId="33" fillId="0" borderId="12" xfId="0" applyNumberFormat="1" applyFont="1" applyBorder="1"/>
    <xf numFmtId="14" fontId="33" fillId="0" borderId="12" xfId="0" applyNumberFormat="1" applyFont="1" applyBorder="1"/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2" fillId="0" borderId="14" xfId="0" applyFont="1" applyBorder="1" applyProtection="1">
      <protection locked="0"/>
    </xf>
    <xf numFmtId="4" fontId="32" fillId="0" borderId="0" xfId="0" applyNumberFormat="1" applyFont="1"/>
    <xf numFmtId="14" fontId="25" fillId="0" borderId="0" xfId="0" applyNumberFormat="1" applyFont="1" applyProtection="1">
      <protection locked="0"/>
    </xf>
    <xf numFmtId="22" fontId="25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/>
      <protection locked="0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699BAE63-4EA4-4C7E-8A2A-9155DC1BA9E0}"/>
    <cellStyle name="Neutral" xfId="8" builtinId="28" customBuiltin="1"/>
    <cellStyle name="Normal" xfId="0" builtinId="0"/>
    <cellStyle name="Normal 2" xfId="43" xr:uid="{2FFCF041-BB59-4145-998E-CF213251F816}"/>
    <cellStyle name="Notas" xfId="15" builtinId="10" customBuiltin="1"/>
    <cellStyle name="Salida" xfId="10" builtinId="21" customBuiltin="1"/>
    <cellStyle name="Style 2" xfId="44" xr:uid="{711F78D1-18D0-4BAA-96B9-0AC5ABC71D99}"/>
    <cellStyle name="Style 3" xfId="45" xr:uid="{A0BB1498-3E7A-4858-BBEB-40A2C63C8C17}"/>
    <cellStyle name="Style 4" xfId="46" xr:uid="{FF8D0FFA-49EE-4F58-9C58-5F6AE0C5AFE0}"/>
    <cellStyle name="Style 5" xfId="47" xr:uid="{45DF0718-A58E-4AE8-93F8-EE5B5E7BC1D1}"/>
    <cellStyle name="Style 7" xfId="48" xr:uid="{15482D8E-9F39-4263-8D13-5C87F0E74397}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numFmt numFmtId="4" formatCode="#,##0.0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5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7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2190750</xdr:colOff>
      <xdr:row>129</xdr:row>
      <xdr:rowOff>47625</xdr:rowOff>
    </xdr:from>
    <xdr:to>
      <xdr:col>10</xdr:col>
      <xdr:colOff>4064000</xdr:colOff>
      <xdr:row>129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2D8AF1D-76E1-12AC-A8A8-519DE65517E5}"/>
            </a:ext>
          </a:extLst>
        </xdr:cNvPr>
        <xdr:cNvCxnSpPr/>
      </xdr:nvCxnSpPr>
      <xdr:spPr>
        <a:xfrm>
          <a:off x="37242750" y="140160375"/>
          <a:ext cx="13493750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129</xdr:row>
      <xdr:rowOff>31750</xdr:rowOff>
    </xdr:from>
    <xdr:to>
      <xdr:col>6</xdr:col>
      <xdr:colOff>15382875</xdr:colOff>
      <xdr:row>129</xdr:row>
      <xdr:rowOff>47625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43CF533-26A2-4CCB-B4D1-341E2C8FD204}"/>
            </a:ext>
          </a:extLst>
        </xdr:cNvPr>
        <xdr:cNvCxnSpPr/>
      </xdr:nvCxnSpPr>
      <xdr:spPr>
        <a:xfrm>
          <a:off x="19764375" y="140144500"/>
          <a:ext cx="13620750" cy="15875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2333625</xdr:colOff>
      <xdr:row>129</xdr:row>
      <xdr:rowOff>0</xdr:rowOff>
    </xdr:from>
    <xdr:to>
      <xdr:col>5</xdr:col>
      <xdr:colOff>1476375</xdr:colOff>
      <xdr:row>129</xdr:row>
      <xdr:rowOff>15875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9D47D68-8340-4103-9E7A-030C419CFCB5}"/>
            </a:ext>
          </a:extLst>
        </xdr:cNvPr>
        <xdr:cNvCxnSpPr/>
      </xdr:nvCxnSpPr>
      <xdr:spPr>
        <a:xfrm>
          <a:off x="2333625" y="148113750"/>
          <a:ext cx="13620750" cy="15875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7A9FBA-B7AE-4FF5-B70C-04C9BE00AFE7}" name="Tabla1" displayName="Tabla1" ref="B6:K117" totalsRowShown="0" headerRowDxfId="15" dataDxfId="13" headerRowBorderDxfId="14" tableBorderDxfId="12" totalsRowBorderDxfId="11">
  <autoFilter ref="B6:K117" xr:uid="{AF7A9FBA-B7AE-4FF5-B70C-04C9BE00AFE7}"/>
  <sortState xmlns:xlrd2="http://schemas.microsoft.com/office/spreadsheetml/2017/richdata2" ref="B7:K117">
    <sortCondition ref="G6:G117"/>
  </sortState>
  <tableColumns count="10">
    <tableColumn id="1" xr3:uid="{82985DBA-29A0-40BF-82C7-D35005BF9119}" name="INICIAL" dataDxfId="10"/>
    <tableColumn id="4" xr3:uid="{F0E3F61E-CF4A-4309-B2C7-68BAF98F26EA}" name="EXISTENCIA " dataDxfId="9"/>
    <tableColumn id="6" xr3:uid="{39A92C8E-D8F4-42EA-8CC5-AF2AAB03AFDA}" name="CODIGOS" dataDxfId="8"/>
    <tableColumn id="7" xr3:uid="{296656AF-85C5-49FC-8D9C-3A3EAF57EF83}" name="FECHA DE ADQ." dataDxfId="7"/>
    <tableColumn id="8" xr3:uid="{58439F9F-3DF6-4F4D-B55C-71D428F14693}" name="FECHA  REGISTRO" dataDxfId="6"/>
    <tableColumn id="9" xr3:uid="{DB6CAD29-041E-44BF-9BAC-B604DB5469C4}" name="DESCRIPCION DEL BIEN DE CONSUMO" dataDxfId="5"/>
    <tableColumn id="10" xr3:uid="{28FC323F-DFC0-4D29-AA63-679D251FF33F}" name="TIPO" dataDxfId="4"/>
    <tableColumn id="11" xr3:uid="{5D5F6124-E3D9-47EC-BAAC-A96DCD1DDE67}" name="CCP AUXILIAR" dataDxfId="3"/>
    <tableColumn id="12" xr3:uid="{E16023FC-9A29-4544-8F23-E20DDA4D0C70}" name="VALOR DEL BIEN" dataDxfId="2"/>
    <tableColumn id="16" xr3:uid="{B0860DED-F05A-4B31-90C8-1DB7DF00792A}" name="BALANCE EN ALMACEN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6D3B-EAFF-4DD1-8ACE-D987B49AAE5A}">
  <sheetPr>
    <pageSetUpPr fitToPage="1"/>
  </sheetPr>
  <dimension ref="A1:K167"/>
  <sheetViews>
    <sheetView tabSelected="1" zoomScale="20" zoomScaleNormal="20" zoomScaleSheetLayoutView="10" zoomScalePageLayoutView="10" workbookViewId="0">
      <selection activeCell="J6" sqref="J6"/>
    </sheetView>
  </sheetViews>
  <sheetFormatPr baseColWidth="10" defaultColWidth="39.5703125" defaultRowHeight="89.25" customHeight="1" x14ac:dyDescent="0.55000000000000004"/>
  <cols>
    <col min="1" max="1" width="43.5703125" style="3" customWidth="1"/>
    <col min="2" max="2" width="39.28515625" style="3" hidden="1" customWidth="1"/>
    <col min="3" max="3" width="69.5703125" style="3" customWidth="1"/>
    <col min="4" max="4" width="51.28515625" style="3" customWidth="1"/>
    <col min="5" max="6" width="52.5703125" style="3" bestFit="1" customWidth="1"/>
    <col min="7" max="7" width="255.7109375" style="3" bestFit="1" customWidth="1"/>
    <col min="8" max="8" width="54.42578125" style="3" bestFit="1" customWidth="1"/>
    <col min="9" max="9" width="67.28515625" style="3" customWidth="1"/>
    <col min="10" max="10" width="52.5703125" style="3" bestFit="1" customWidth="1"/>
    <col min="11" max="11" width="93.7109375" style="3" bestFit="1" customWidth="1"/>
    <col min="12" max="16384" width="39.5703125" style="3"/>
  </cols>
  <sheetData>
    <row r="1" spans="2:11" s="11" customFormat="1" ht="89.25" customHeight="1" x14ac:dyDescent="0.8">
      <c r="B1" s="58" t="s">
        <v>222</v>
      </c>
      <c r="C1" s="58"/>
      <c r="D1" s="58"/>
      <c r="E1" s="58"/>
      <c r="F1" s="58"/>
      <c r="G1" s="58"/>
      <c r="H1" s="58"/>
      <c r="I1" s="58"/>
      <c r="J1" s="58"/>
      <c r="K1" s="56">
        <v>46029</v>
      </c>
    </row>
    <row r="2" spans="2:11" s="11" customFormat="1" ht="89.25" customHeight="1" x14ac:dyDescent="0.8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7" t="s">
        <v>223</v>
      </c>
    </row>
    <row r="3" spans="2:11" s="11" customFormat="1" ht="89.25" customHeight="1" x14ac:dyDescent="0.8">
      <c r="B3" s="58" t="s">
        <v>194</v>
      </c>
      <c r="C3" s="58"/>
      <c r="D3" s="58"/>
      <c r="E3" s="58"/>
      <c r="F3" s="58"/>
      <c r="G3" s="58"/>
      <c r="H3" s="58"/>
      <c r="I3" s="58"/>
      <c r="J3" s="58"/>
      <c r="K3" s="10"/>
    </row>
    <row r="4" spans="2:11" s="11" customFormat="1" ht="89.25" customHeight="1" x14ac:dyDescent="0.8">
      <c r="B4" s="58" t="s">
        <v>1</v>
      </c>
      <c r="C4" s="58"/>
      <c r="D4" s="58"/>
      <c r="E4" s="58"/>
      <c r="F4" s="58"/>
      <c r="G4" s="58"/>
      <c r="H4" s="58"/>
      <c r="I4" s="58"/>
      <c r="J4" s="58"/>
      <c r="K4" s="10"/>
    </row>
    <row r="5" spans="2:11" s="11" customFormat="1" ht="89.25" customHeight="1" x14ac:dyDescent="0.8">
      <c r="B5" s="13"/>
      <c r="C5" s="13"/>
      <c r="D5" s="13"/>
      <c r="E5" s="13"/>
      <c r="F5" s="13"/>
      <c r="G5" s="13"/>
      <c r="H5" s="13"/>
      <c r="I5" s="13"/>
      <c r="J5" s="13"/>
      <c r="K5" s="10"/>
    </row>
    <row r="6" spans="2:11" s="1" customFormat="1" ht="141.75" customHeight="1" x14ac:dyDescent="0.4">
      <c r="B6" s="52" t="s">
        <v>2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  <c r="I6" s="52" t="s">
        <v>9</v>
      </c>
      <c r="J6" s="52" t="s">
        <v>10</v>
      </c>
      <c r="K6" s="52" t="s">
        <v>11</v>
      </c>
    </row>
    <row r="7" spans="2:11" ht="89.25" customHeight="1" x14ac:dyDescent="0.7">
      <c r="B7" s="19">
        <v>50</v>
      </c>
      <c r="C7" s="18">
        <v>30</v>
      </c>
      <c r="D7" s="19" t="s">
        <v>13</v>
      </c>
      <c r="E7" s="20">
        <v>45975</v>
      </c>
      <c r="F7" s="20">
        <v>45975</v>
      </c>
      <c r="G7" s="19" t="s">
        <v>190</v>
      </c>
      <c r="H7" s="21" t="s">
        <v>15</v>
      </c>
      <c r="I7" s="22" t="s">
        <v>12</v>
      </c>
      <c r="J7" s="24">
        <v>181.72</v>
      </c>
      <c r="K7" s="24">
        <v>5451.6</v>
      </c>
    </row>
    <row r="8" spans="2:11" ht="89.25" customHeight="1" x14ac:dyDescent="0.7">
      <c r="B8" s="19">
        <v>8</v>
      </c>
      <c r="C8" s="18">
        <v>8</v>
      </c>
      <c r="D8" s="19" t="s">
        <v>16</v>
      </c>
      <c r="E8" s="20">
        <v>44726</v>
      </c>
      <c r="F8" s="20">
        <v>44726</v>
      </c>
      <c r="G8" s="19" t="s">
        <v>17</v>
      </c>
      <c r="H8" s="21" t="s">
        <v>15</v>
      </c>
      <c r="I8" s="22" t="s">
        <v>18</v>
      </c>
      <c r="J8" s="23">
        <v>41.3</v>
      </c>
      <c r="K8" s="24">
        <v>330.4</v>
      </c>
    </row>
    <row r="9" spans="2:11" ht="89.25" customHeight="1" x14ac:dyDescent="0.7">
      <c r="B9" s="19"/>
      <c r="C9" s="18">
        <v>48</v>
      </c>
      <c r="D9" s="19" t="s">
        <v>196</v>
      </c>
      <c r="E9" s="20">
        <v>45992</v>
      </c>
      <c r="F9" s="20">
        <v>45992</v>
      </c>
      <c r="G9" s="19" t="s">
        <v>198</v>
      </c>
      <c r="H9" s="21" t="s">
        <v>15</v>
      </c>
      <c r="I9" s="22" t="s">
        <v>19</v>
      </c>
      <c r="J9" s="23">
        <v>122.70820000000001</v>
      </c>
      <c r="K9" s="24">
        <v>5889.9935999999998</v>
      </c>
    </row>
    <row r="10" spans="2:11" ht="89.25" customHeight="1" x14ac:dyDescent="0.7">
      <c r="B10" s="19"/>
      <c r="C10" s="18">
        <v>60</v>
      </c>
      <c r="D10" s="19" t="s">
        <v>20</v>
      </c>
      <c r="E10" s="20">
        <v>45988</v>
      </c>
      <c r="F10" s="20">
        <v>45988</v>
      </c>
      <c r="G10" s="19" t="s">
        <v>228</v>
      </c>
      <c r="H10" s="21" t="s">
        <v>21</v>
      </c>
      <c r="I10" s="22" t="s">
        <v>12</v>
      </c>
      <c r="J10" s="23">
        <v>193.705833333333</v>
      </c>
      <c r="K10" s="24">
        <f>Tabla1[[#This Row],[VALOR DEL BIEN]]*Tabla1[[#This Row],[EXISTENCIA ]]</f>
        <v>11622.34999999998</v>
      </c>
    </row>
    <row r="11" spans="2:11" ht="89.25" customHeight="1" x14ac:dyDescent="0.7">
      <c r="B11" s="19"/>
      <c r="C11" s="18">
        <v>13</v>
      </c>
      <c r="D11" s="19" t="s">
        <v>23</v>
      </c>
      <c r="E11" s="20">
        <v>44715</v>
      </c>
      <c r="F11" s="20">
        <v>44715</v>
      </c>
      <c r="G11" s="19" t="s">
        <v>229</v>
      </c>
      <c r="H11" s="21" t="s">
        <v>22</v>
      </c>
      <c r="I11" s="22" t="s">
        <v>18</v>
      </c>
      <c r="J11" s="23">
        <v>31.9507692307692</v>
      </c>
      <c r="K11" s="24">
        <v>415.36</v>
      </c>
    </row>
    <row r="12" spans="2:11" ht="89.25" customHeight="1" x14ac:dyDescent="0.7">
      <c r="B12" s="19"/>
      <c r="C12" s="18">
        <v>2179</v>
      </c>
      <c r="D12" s="19" t="s">
        <v>24</v>
      </c>
      <c r="E12" s="20">
        <v>45720</v>
      </c>
      <c r="F12" s="20">
        <v>45720</v>
      </c>
      <c r="G12" s="19" t="s">
        <v>230</v>
      </c>
      <c r="H12" s="21" t="s">
        <v>15</v>
      </c>
      <c r="I12" s="22" t="s">
        <v>18</v>
      </c>
      <c r="J12" s="23">
        <v>6.1552317576870097</v>
      </c>
      <c r="K12" s="24">
        <v>13412.25</v>
      </c>
    </row>
    <row r="13" spans="2:11" ht="89.25" customHeight="1" x14ac:dyDescent="0.7">
      <c r="B13" s="19">
        <v>14</v>
      </c>
      <c r="C13" s="18">
        <v>14</v>
      </c>
      <c r="D13" s="19" t="s">
        <v>25</v>
      </c>
      <c r="E13" s="20">
        <v>45720</v>
      </c>
      <c r="F13" s="20">
        <v>45720</v>
      </c>
      <c r="G13" s="19" t="s">
        <v>26</v>
      </c>
      <c r="H13" s="21" t="s">
        <v>15</v>
      </c>
      <c r="I13" s="22" t="s">
        <v>27</v>
      </c>
      <c r="J13" s="23">
        <v>35</v>
      </c>
      <c r="K13" s="24">
        <v>490</v>
      </c>
    </row>
    <row r="14" spans="2:11" ht="89.25" customHeight="1" x14ac:dyDescent="0.7">
      <c r="B14" s="19">
        <v>32</v>
      </c>
      <c r="C14" s="18">
        <v>32</v>
      </c>
      <c r="D14" s="19" t="s">
        <v>28</v>
      </c>
      <c r="E14" s="20">
        <v>44715</v>
      </c>
      <c r="F14" s="20">
        <v>44715</v>
      </c>
      <c r="G14" s="19" t="s">
        <v>29</v>
      </c>
      <c r="H14" s="21" t="s">
        <v>15</v>
      </c>
      <c r="I14" s="22" t="s">
        <v>18</v>
      </c>
      <c r="J14" s="23">
        <v>7.32</v>
      </c>
      <c r="K14" s="24">
        <v>234.24</v>
      </c>
    </row>
    <row r="15" spans="2:11" ht="89.25" customHeight="1" x14ac:dyDescent="0.7">
      <c r="B15" s="19"/>
      <c r="C15" s="18">
        <v>149</v>
      </c>
      <c r="D15" s="19" t="s">
        <v>30</v>
      </c>
      <c r="E15" s="20">
        <v>45965</v>
      </c>
      <c r="F15" s="20">
        <v>45965</v>
      </c>
      <c r="G15" s="19" t="s">
        <v>188</v>
      </c>
      <c r="H15" s="21" t="s">
        <v>15</v>
      </c>
      <c r="I15" s="22" t="s">
        <v>12</v>
      </c>
      <c r="J15" s="23">
        <v>335.621476510067</v>
      </c>
      <c r="K15" s="24">
        <v>50007.6</v>
      </c>
    </row>
    <row r="16" spans="2:11" ht="89.25" customHeight="1" x14ac:dyDescent="0.7">
      <c r="B16" s="19"/>
      <c r="C16" s="18">
        <v>12</v>
      </c>
      <c r="D16" s="19" t="s">
        <v>32</v>
      </c>
      <c r="E16" s="20">
        <v>45488</v>
      </c>
      <c r="F16" s="20">
        <v>45488</v>
      </c>
      <c r="G16" s="19" t="s">
        <v>231</v>
      </c>
      <c r="H16" s="21" t="s">
        <v>15</v>
      </c>
      <c r="I16" s="22" t="s">
        <v>31</v>
      </c>
      <c r="J16" s="23">
        <v>1258.7916666666599</v>
      </c>
      <c r="K16" s="24">
        <v>15105.5</v>
      </c>
    </row>
    <row r="17" spans="2:11" ht="89.25" customHeight="1" x14ac:dyDescent="0.7">
      <c r="B17" s="19">
        <v>26</v>
      </c>
      <c r="C17" s="18">
        <v>26</v>
      </c>
      <c r="D17" s="19" t="s">
        <v>32</v>
      </c>
      <c r="E17" s="20">
        <v>45912</v>
      </c>
      <c r="F17" s="20">
        <v>45912</v>
      </c>
      <c r="G17" s="25" t="s">
        <v>183</v>
      </c>
      <c r="H17" s="21" t="s">
        <v>15</v>
      </c>
      <c r="I17" s="22" t="s">
        <v>18</v>
      </c>
      <c r="J17" s="23">
        <v>153.4</v>
      </c>
      <c r="K17" s="24">
        <v>3988.4</v>
      </c>
    </row>
    <row r="18" spans="2:11" ht="89.25" customHeight="1" x14ac:dyDescent="0.7">
      <c r="B18" s="19">
        <v>6</v>
      </c>
      <c r="C18" s="18">
        <v>6</v>
      </c>
      <c r="D18" s="19" t="s">
        <v>32</v>
      </c>
      <c r="E18" s="20">
        <v>45912</v>
      </c>
      <c r="F18" s="20">
        <v>45912</v>
      </c>
      <c r="G18" s="25" t="s">
        <v>182</v>
      </c>
      <c r="H18" s="21" t="s">
        <v>15</v>
      </c>
      <c r="I18" s="22" t="s">
        <v>18</v>
      </c>
      <c r="J18" s="23">
        <v>194.7</v>
      </c>
      <c r="K18" s="24">
        <v>1168.1999999999998</v>
      </c>
    </row>
    <row r="19" spans="2:11" ht="89.25" customHeight="1" x14ac:dyDescent="0.7">
      <c r="B19" s="19">
        <v>3</v>
      </c>
      <c r="C19" s="18">
        <v>3</v>
      </c>
      <c r="D19" s="19" t="s">
        <v>32</v>
      </c>
      <c r="E19" s="20">
        <v>45980</v>
      </c>
      <c r="F19" s="20">
        <v>45980</v>
      </c>
      <c r="G19" s="25" t="s">
        <v>193</v>
      </c>
      <c r="H19" s="21" t="s">
        <v>15</v>
      </c>
      <c r="I19" s="22" t="s">
        <v>19</v>
      </c>
      <c r="J19" s="23">
        <v>76.7</v>
      </c>
      <c r="K19" s="24">
        <v>230.10000000000002</v>
      </c>
    </row>
    <row r="20" spans="2:11" ht="89.25" customHeight="1" x14ac:dyDescent="0.7">
      <c r="B20" s="19">
        <v>2</v>
      </c>
      <c r="C20" s="18">
        <v>2</v>
      </c>
      <c r="D20" s="19" t="s">
        <v>33</v>
      </c>
      <c r="E20" s="20">
        <v>45359</v>
      </c>
      <c r="F20" s="20">
        <v>45359</v>
      </c>
      <c r="G20" s="19" t="s">
        <v>34</v>
      </c>
      <c r="H20" s="21" t="s">
        <v>15</v>
      </c>
      <c r="I20" s="22" t="s">
        <v>35</v>
      </c>
      <c r="J20" s="23">
        <v>5841</v>
      </c>
      <c r="K20" s="24">
        <v>11682</v>
      </c>
    </row>
    <row r="21" spans="2:11" ht="89.25" customHeight="1" x14ac:dyDescent="0.7">
      <c r="B21" s="19"/>
      <c r="C21" s="18">
        <v>23</v>
      </c>
      <c r="D21" s="19" t="s">
        <v>36</v>
      </c>
      <c r="E21" s="20">
        <v>45754</v>
      </c>
      <c r="F21" s="20">
        <v>45754</v>
      </c>
      <c r="G21" s="19" t="s">
        <v>37</v>
      </c>
      <c r="H21" s="21" t="s">
        <v>15</v>
      </c>
      <c r="I21" s="22" t="s">
        <v>18</v>
      </c>
      <c r="J21" s="23">
        <v>34.830869565217299</v>
      </c>
      <c r="K21" s="24">
        <v>801.11</v>
      </c>
    </row>
    <row r="22" spans="2:11" ht="89.25" customHeight="1" x14ac:dyDescent="0.7">
      <c r="B22" s="19">
        <v>17</v>
      </c>
      <c r="C22" s="18">
        <v>16</v>
      </c>
      <c r="D22" s="19" t="s">
        <v>38</v>
      </c>
      <c r="E22" s="20">
        <v>45917</v>
      </c>
      <c r="F22" s="20">
        <v>45917</v>
      </c>
      <c r="G22" s="19" t="s">
        <v>160</v>
      </c>
      <c r="H22" s="21" t="s">
        <v>15</v>
      </c>
      <c r="I22" s="22" t="s">
        <v>18</v>
      </c>
      <c r="J22" s="24">
        <v>78.198599999999999</v>
      </c>
      <c r="K22" s="24">
        <v>1251.1776</v>
      </c>
    </row>
    <row r="23" spans="2:11" ht="89.25" customHeight="1" x14ac:dyDescent="0.7">
      <c r="B23" s="19">
        <v>24</v>
      </c>
      <c r="C23" s="18">
        <v>24</v>
      </c>
      <c r="D23" s="19" t="s">
        <v>38</v>
      </c>
      <c r="E23" s="20">
        <v>45967</v>
      </c>
      <c r="F23" s="20">
        <v>45968</v>
      </c>
      <c r="G23" s="19" t="s">
        <v>160</v>
      </c>
      <c r="H23" s="21" t="s">
        <v>15</v>
      </c>
      <c r="I23" s="21" t="s">
        <v>31</v>
      </c>
      <c r="J23" s="24">
        <v>79.992199999999997</v>
      </c>
      <c r="K23" s="24">
        <v>1919.8127999999999</v>
      </c>
    </row>
    <row r="24" spans="2:11" ht="89.25" customHeight="1" x14ac:dyDescent="0.7">
      <c r="B24" s="19">
        <v>12</v>
      </c>
      <c r="C24" s="18">
        <v>12</v>
      </c>
      <c r="D24" s="19" t="s">
        <v>38</v>
      </c>
      <c r="E24" s="20">
        <v>45796</v>
      </c>
      <c r="F24" s="20">
        <v>45796</v>
      </c>
      <c r="G24" s="19" t="s">
        <v>39</v>
      </c>
      <c r="H24" s="21" t="s">
        <v>15</v>
      </c>
      <c r="I24" s="22" t="s">
        <v>18</v>
      </c>
      <c r="J24" s="23">
        <v>41.7958</v>
      </c>
      <c r="K24" s="24">
        <v>501.5496</v>
      </c>
    </row>
    <row r="25" spans="2:11" ht="89.25" customHeight="1" x14ac:dyDescent="0.7">
      <c r="B25" s="19">
        <v>4</v>
      </c>
      <c r="C25" s="18">
        <v>4</v>
      </c>
      <c r="D25" s="19" t="s">
        <v>38</v>
      </c>
      <c r="E25" s="20">
        <v>45531</v>
      </c>
      <c r="F25" s="20">
        <v>45531</v>
      </c>
      <c r="G25" s="19" t="s">
        <v>40</v>
      </c>
      <c r="H25" s="21" t="s">
        <v>15</v>
      </c>
      <c r="I25" s="22" t="s">
        <v>31</v>
      </c>
      <c r="J25" s="23">
        <v>67.709999999999994</v>
      </c>
      <c r="K25" s="24">
        <v>270.83999999999997</v>
      </c>
    </row>
    <row r="26" spans="2:11" ht="89.25" customHeight="1" x14ac:dyDescent="0.7">
      <c r="B26" s="19">
        <v>20</v>
      </c>
      <c r="C26" s="18">
        <v>20</v>
      </c>
      <c r="D26" s="19" t="s">
        <v>41</v>
      </c>
      <c r="E26" s="20">
        <v>45525</v>
      </c>
      <c r="F26" s="20">
        <v>45525</v>
      </c>
      <c r="G26" s="19" t="s">
        <v>42</v>
      </c>
      <c r="H26" s="21" t="s">
        <v>43</v>
      </c>
      <c r="I26" s="22" t="s">
        <v>44</v>
      </c>
      <c r="J26" s="23">
        <v>59.43</v>
      </c>
      <c r="K26" s="24">
        <v>1188.5999999999999</v>
      </c>
    </row>
    <row r="27" spans="2:11" ht="89.25" customHeight="1" x14ac:dyDescent="0.7">
      <c r="B27" s="19"/>
      <c r="C27" s="18">
        <v>86</v>
      </c>
      <c r="D27" s="19" t="s">
        <v>45</v>
      </c>
      <c r="E27" s="20">
        <v>45754</v>
      </c>
      <c r="F27" s="20">
        <v>45754</v>
      </c>
      <c r="G27" s="19" t="s">
        <v>46</v>
      </c>
      <c r="H27" s="21" t="s">
        <v>47</v>
      </c>
      <c r="I27" s="22" t="s">
        <v>18</v>
      </c>
      <c r="J27" s="23">
        <v>17.757209302325499</v>
      </c>
      <c r="K27" s="24">
        <v>1527.12</v>
      </c>
    </row>
    <row r="28" spans="2:11" ht="89.25" customHeight="1" x14ac:dyDescent="0.7">
      <c r="B28" s="19">
        <v>47</v>
      </c>
      <c r="C28" s="18">
        <v>46</v>
      </c>
      <c r="D28" s="19" t="s">
        <v>49</v>
      </c>
      <c r="E28" s="20">
        <v>45189</v>
      </c>
      <c r="F28" s="20">
        <v>45189</v>
      </c>
      <c r="G28" s="19" t="s">
        <v>50</v>
      </c>
      <c r="H28" s="21" t="s">
        <v>47</v>
      </c>
      <c r="I28" s="22" t="s">
        <v>18</v>
      </c>
      <c r="J28" s="23">
        <v>45.9</v>
      </c>
      <c r="K28" s="24">
        <v>2111.3999999999996</v>
      </c>
    </row>
    <row r="29" spans="2:11" ht="89.25" customHeight="1" x14ac:dyDescent="0.7">
      <c r="B29" s="19">
        <v>8</v>
      </c>
      <c r="C29" s="18">
        <v>8</v>
      </c>
      <c r="D29" s="19" t="s">
        <v>49</v>
      </c>
      <c r="E29" s="20">
        <v>45748</v>
      </c>
      <c r="F29" s="20">
        <v>45748</v>
      </c>
      <c r="G29" s="19" t="s">
        <v>48</v>
      </c>
      <c r="H29" s="21" t="s">
        <v>47</v>
      </c>
      <c r="I29" s="22" t="s">
        <v>18</v>
      </c>
      <c r="J29" s="23">
        <v>22.42</v>
      </c>
      <c r="K29" s="24">
        <v>179.36</v>
      </c>
    </row>
    <row r="30" spans="2:11" ht="89.25" customHeight="1" x14ac:dyDescent="0.7">
      <c r="B30" s="19">
        <v>83</v>
      </c>
      <c r="C30" s="18">
        <v>82</v>
      </c>
      <c r="D30" s="19" t="s">
        <v>51</v>
      </c>
      <c r="E30" s="20">
        <v>45189</v>
      </c>
      <c r="F30" s="20">
        <v>45189</v>
      </c>
      <c r="G30" s="19" t="s">
        <v>52</v>
      </c>
      <c r="H30" s="21" t="s">
        <v>47</v>
      </c>
      <c r="I30" s="22" t="s">
        <v>18</v>
      </c>
      <c r="J30" s="23">
        <v>51.33</v>
      </c>
      <c r="K30" s="24">
        <v>4209.0599999999995</v>
      </c>
    </row>
    <row r="31" spans="2:11" ht="89.25" customHeight="1" x14ac:dyDescent="0.7">
      <c r="B31" s="19"/>
      <c r="C31" s="18">
        <v>123</v>
      </c>
      <c r="D31" s="19" t="s">
        <v>53</v>
      </c>
      <c r="E31" s="20">
        <v>45748</v>
      </c>
      <c r="F31" s="20">
        <v>45748</v>
      </c>
      <c r="G31" s="19" t="s">
        <v>54</v>
      </c>
      <c r="H31" s="21" t="s">
        <v>47</v>
      </c>
      <c r="I31" s="22" t="s">
        <v>18</v>
      </c>
      <c r="J31" s="23">
        <v>125.051869918699</v>
      </c>
      <c r="K31" s="24">
        <v>15381.38</v>
      </c>
    </row>
    <row r="32" spans="2:11" ht="89.25" customHeight="1" x14ac:dyDescent="0.7">
      <c r="B32" s="19">
        <v>24</v>
      </c>
      <c r="C32" s="18">
        <v>22</v>
      </c>
      <c r="D32" s="19" t="s">
        <v>55</v>
      </c>
      <c r="E32" s="20">
        <v>45189</v>
      </c>
      <c r="F32" s="20">
        <v>45189</v>
      </c>
      <c r="G32" s="19" t="s">
        <v>56</v>
      </c>
      <c r="H32" s="21" t="s">
        <v>22</v>
      </c>
      <c r="I32" s="22" t="s">
        <v>18</v>
      </c>
      <c r="J32" s="23">
        <v>35.840000000000003</v>
      </c>
      <c r="K32" s="24">
        <v>788.48</v>
      </c>
    </row>
    <row r="33" spans="2:11" ht="89.25" customHeight="1" x14ac:dyDescent="0.7">
      <c r="B33" s="19">
        <v>17</v>
      </c>
      <c r="C33" s="18">
        <v>16</v>
      </c>
      <c r="D33" s="19" t="s">
        <v>57</v>
      </c>
      <c r="E33" s="20">
        <v>45189</v>
      </c>
      <c r="F33" s="20">
        <v>45189</v>
      </c>
      <c r="G33" s="19" t="s">
        <v>58</v>
      </c>
      <c r="H33" s="21" t="s">
        <v>22</v>
      </c>
      <c r="I33" s="22" t="s">
        <v>18</v>
      </c>
      <c r="J33" s="23">
        <v>14.58</v>
      </c>
      <c r="K33" s="24">
        <v>233.28</v>
      </c>
    </row>
    <row r="34" spans="2:11" ht="89.25" customHeight="1" x14ac:dyDescent="0.7">
      <c r="B34" s="19">
        <v>7</v>
      </c>
      <c r="C34" s="18">
        <v>7</v>
      </c>
      <c r="D34" s="19" t="s">
        <v>162</v>
      </c>
      <c r="E34" s="20">
        <v>45754</v>
      </c>
      <c r="F34" s="20">
        <v>45754</v>
      </c>
      <c r="G34" s="19" t="s">
        <v>59</v>
      </c>
      <c r="H34" s="21" t="s">
        <v>15</v>
      </c>
      <c r="I34" s="22" t="s">
        <v>18</v>
      </c>
      <c r="J34" s="23">
        <v>53.1</v>
      </c>
      <c r="K34" s="24">
        <v>371.7</v>
      </c>
    </row>
    <row r="35" spans="2:11" ht="89.25" customHeight="1" x14ac:dyDescent="0.7">
      <c r="B35" s="19"/>
      <c r="C35" s="18">
        <v>50</v>
      </c>
      <c r="D35" s="19" t="s">
        <v>60</v>
      </c>
      <c r="E35" s="20">
        <v>45887</v>
      </c>
      <c r="F35" s="20">
        <v>45887</v>
      </c>
      <c r="G35" s="19" t="s">
        <v>61</v>
      </c>
      <c r="H35" s="21" t="s">
        <v>15</v>
      </c>
      <c r="I35" s="22" t="s">
        <v>12</v>
      </c>
      <c r="J35" s="23">
        <v>505.24759999999998</v>
      </c>
      <c r="K35" s="24">
        <v>25262.38</v>
      </c>
    </row>
    <row r="36" spans="2:11" ht="89.25" customHeight="1" x14ac:dyDescent="0.7">
      <c r="B36" s="19">
        <v>1</v>
      </c>
      <c r="C36" s="18">
        <v>1</v>
      </c>
      <c r="D36" s="19" t="s">
        <v>62</v>
      </c>
      <c r="E36" s="20">
        <v>44698</v>
      </c>
      <c r="F36" s="20">
        <v>44698</v>
      </c>
      <c r="G36" s="19" t="s">
        <v>63</v>
      </c>
      <c r="H36" s="21" t="s">
        <v>15</v>
      </c>
      <c r="I36" s="22" t="s">
        <v>19</v>
      </c>
      <c r="J36" s="23">
        <v>4307</v>
      </c>
      <c r="K36" s="24">
        <v>4307</v>
      </c>
    </row>
    <row r="37" spans="2:11" ht="89.25" customHeight="1" x14ac:dyDescent="0.7">
      <c r="B37" s="19">
        <v>17</v>
      </c>
      <c r="C37" s="18">
        <v>17</v>
      </c>
      <c r="D37" s="19" t="s">
        <v>64</v>
      </c>
      <c r="E37" s="20">
        <v>45754</v>
      </c>
      <c r="F37" s="20">
        <v>45754</v>
      </c>
      <c r="G37" s="19" t="s">
        <v>65</v>
      </c>
      <c r="H37" s="21" t="s">
        <v>15</v>
      </c>
      <c r="I37" s="22" t="s">
        <v>18</v>
      </c>
      <c r="J37" s="23">
        <v>82</v>
      </c>
      <c r="K37" s="24">
        <v>1394</v>
      </c>
    </row>
    <row r="38" spans="2:11" ht="89.25" customHeight="1" x14ac:dyDescent="0.7">
      <c r="B38" s="19"/>
      <c r="C38" s="18">
        <v>17</v>
      </c>
      <c r="D38" s="19" t="s">
        <v>66</v>
      </c>
      <c r="E38" s="20">
        <v>45222</v>
      </c>
      <c r="F38" s="20">
        <v>45222</v>
      </c>
      <c r="G38" s="19" t="s">
        <v>67</v>
      </c>
      <c r="H38" s="21" t="s">
        <v>15</v>
      </c>
      <c r="I38" s="22" t="s">
        <v>18</v>
      </c>
      <c r="J38" s="24">
        <v>38.956470588235199</v>
      </c>
      <c r="K38" s="24">
        <v>662.26</v>
      </c>
    </row>
    <row r="39" spans="2:11" ht="89.25" customHeight="1" x14ac:dyDescent="0.7">
      <c r="B39" s="19"/>
      <c r="C39" s="18">
        <v>15</v>
      </c>
      <c r="D39" s="19" t="s">
        <v>68</v>
      </c>
      <c r="E39" s="20">
        <v>45748</v>
      </c>
      <c r="F39" s="20">
        <v>45748</v>
      </c>
      <c r="G39" s="19" t="s">
        <v>232</v>
      </c>
      <c r="H39" s="21" t="s">
        <v>15</v>
      </c>
      <c r="I39" s="22" t="s">
        <v>19</v>
      </c>
      <c r="J39" s="23">
        <v>163.93600000000001</v>
      </c>
      <c r="K39" s="24">
        <v>2459.04</v>
      </c>
    </row>
    <row r="40" spans="2:11" ht="89.25" customHeight="1" x14ac:dyDescent="0.7">
      <c r="B40" s="19">
        <v>1</v>
      </c>
      <c r="C40" s="18">
        <v>1</v>
      </c>
      <c r="D40" s="19" t="s">
        <v>69</v>
      </c>
      <c r="E40" s="20">
        <v>45357</v>
      </c>
      <c r="F40" s="20">
        <v>45357</v>
      </c>
      <c r="G40" s="19" t="s">
        <v>70</v>
      </c>
      <c r="H40" s="21" t="s">
        <v>15</v>
      </c>
      <c r="I40" s="22" t="s">
        <v>19</v>
      </c>
      <c r="J40" s="23">
        <v>88.5</v>
      </c>
      <c r="K40" s="24">
        <v>88.5</v>
      </c>
    </row>
    <row r="41" spans="2:11" ht="89.25" customHeight="1" x14ac:dyDescent="0.7">
      <c r="B41" s="19"/>
      <c r="C41" s="18">
        <v>40</v>
      </c>
      <c r="D41" s="19" t="s">
        <v>166</v>
      </c>
      <c r="E41" s="20">
        <v>45975</v>
      </c>
      <c r="F41" s="20">
        <v>45975</v>
      </c>
      <c r="G41" s="19" t="s">
        <v>174</v>
      </c>
      <c r="H41" s="21" t="s">
        <v>15</v>
      </c>
      <c r="I41" s="22" t="s">
        <v>19</v>
      </c>
      <c r="J41" s="23">
        <v>12.233750000000001</v>
      </c>
      <c r="K41" s="24">
        <v>489.35</v>
      </c>
    </row>
    <row r="42" spans="2:11" ht="89.25" customHeight="1" x14ac:dyDescent="0.7">
      <c r="B42" s="19">
        <v>2</v>
      </c>
      <c r="C42" s="18">
        <v>2</v>
      </c>
      <c r="D42" s="19" t="s">
        <v>71</v>
      </c>
      <c r="E42" s="20">
        <v>45257</v>
      </c>
      <c r="F42" s="20">
        <v>45257</v>
      </c>
      <c r="G42" s="19" t="s">
        <v>72</v>
      </c>
      <c r="H42" s="21" t="s">
        <v>15</v>
      </c>
      <c r="I42" s="22" t="s">
        <v>18</v>
      </c>
      <c r="J42" s="23">
        <v>660.01</v>
      </c>
      <c r="K42" s="24">
        <v>1320.02</v>
      </c>
    </row>
    <row r="43" spans="2:11" ht="89.25" customHeight="1" x14ac:dyDescent="0.7">
      <c r="B43" s="19">
        <v>18</v>
      </c>
      <c r="C43" s="18">
        <v>18</v>
      </c>
      <c r="D43" s="19" t="s">
        <v>73</v>
      </c>
      <c r="E43" s="20">
        <v>45189</v>
      </c>
      <c r="F43" s="20">
        <v>45189</v>
      </c>
      <c r="G43" s="19" t="s">
        <v>74</v>
      </c>
      <c r="H43" s="21" t="s">
        <v>15</v>
      </c>
      <c r="I43" s="22" t="s">
        <v>18</v>
      </c>
      <c r="J43" s="23">
        <v>108</v>
      </c>
      <c r="K43" s="24">
        <v>1944</v>
      </c>
    </row>
    <row r="44" spans="2:11" ht="89.25" customHeight="1" x14ac:dyDescent="0.7">
      <c r="B44" s="19"/>
      <c r="C44" s="18">
        <v>2</v>
      </c>
      <c r="D44" s="19" t="s">
        <v>73</v>
      </c>
      <c r="E44" s="20">
        <v>45720</v>
      </c>
      <c r="F44" s="20">
        <v>45720</v>
      </c>
      <c r="G44" s="19" t="s">
        <v>233</v>
      </c>
      <c r="H44" s="21" t="s">
        <v>15</v>
      </c>
      <c r="I44" s="22" t="s">
        <v>75</v>
      </c>
      <c r="J44" s="23">
        <v>51.365000000000002</v>
      </c>
      <c r="K44" s="24">
        <v>102.73</v>
      </c>
    </row>
    <row r="45" spans="2:11" ht="89.25" customHeight="1" x14ac:dyDescent="0.7">
      <c r="B45" s="19"/>
      <c r="C45" s="18">
        <v>155</v>
      </c>
      <c r="D45" s="19" t="s">
        <v>76</v>
      </c>
      <c r="E45" s="20">
        <v>45792</v>
      </c>
      <c r="F45" s="20">
        <v>45792</v>
      </c>
      <c r="G45" s="19" t="s">
        <v>77</v>
      </c>
      <c r="H45" s="21" t="s">
        <v>47</v>
      </c>
      <c r="I45" s="22" t="s">
        <v>18</v>
      </c>
      <c r="J45" s="23">
        <v>43.438193548387098</v>
      </c>
      <c r="K45" s="24">
        <v>6732.92</v>
      </c>
    </row>
    <row r="46" spans="2:11" ht="89.25" customHeight="1" x14ac:dyDescent="0.7">
      <c r="B46" s="19">
        <v>6</v>
      </c>
      <c r="C46" s="18">
        <v>2</v>
      </c>
      <c r="D46" s="19" t="s">
        <v>78</v>
      </c>
      <c r="E46" s="20">
        <v>45754</v>
      </c>
      <c r="F46" s="20">
        <v>45754</v>
      </c>
      <c r="G46" s="19" t="s">
        <v>79</v>
      </c>
      <c r="H46" s="21" t="s">
        <v>22</v>
      </c>
      <c r="I46" s="22" t="s">
        <v>18</v>
      </c>
      <c r="J46" s="23">
        <v>177</v>
      </c>
      <c r="K46" s="24">
        <v>354</v>
      </c>
    </row>
    <row r="47" spans="2:11" ht="89.25" customHeight="1" x14ac:dyDescent="0.7">
      <c r="B47" s="19">
        <v>425</v>
      </c>
      <c r="C47" s="18">
        <v>425</v>
      </c>
      <c r="D47" s="19" t="s">
        <v>80</v>
      </c>
      <c r="E47" s="20">
        <v>44717</v>
      </c>
      <c r="F47" s="20">
        <v>44717</v>
      </c>
      <c r="G47" s="19" t="s">
        <v>81</v>
      </c>
      <c r="H47" s="21" t="s">
        <v>15</v>
      </c>
      <c r="I47" s="22" t="s">
        <v>18</v>
      </c>
      <c r="J47" s="23">
        <v>5.25</v>
      </c>
      <c r="K47" s="24">
        <v>2231.25</v>
      </c>
    </row>
    <row r="48" spans="2:11" ht="89.25" customHeight="1" x14ac:dyDescent="0.7">
      <c r="B48" s="26"/>
      <c r="C48" s="18">
        <v>7400</v>
      </c>
      <c r="D48" s="26" t="s">
        <v>83</v>
      </c>
      <c r="E48" s="27">
        <v>45806</v>
      </c>
      <c r="F48" s="27">
        <v>45806</v>
      </c>
      <c r="G48" s="19" t="s">
        <v>82</v>
      </c>
      <c r="H48" s="21" t="s">
        <v>15</v>
      </c>
      <c r="I48" s="22" t="s">
        <v>19</v>
      </c>
      <c r="J48" s="28">
        <v>0.77975675675675604</v>
      </c>
      <c r="K48" s="24">
        <v>5770.2</v>
      </c>
    </row>
    <row r="49" spans="2:11" ht="89.25" customHeight="1" x14ac:dyDescent="0.7">
      <c r="B49" s="26">
        <v>4</v>
      </c>
      <c r="C49" s="18">
        <v>3</v>
      </c>
      <c r="D49" s="26" t="s">
        <v>83</v>
      </c>
      <c r="E49" s="27">
        <v>45966</v>
      </c>
      <c r="F49" s="27">
        <v>45966</v>
      </c>
      <c r="G49" s="19" t="s">
        <v>176</v>
      </c>
      <c r="H49" s="29" t="s">
        <v>21</v>
      </c>
      <c r="I49" s="22" t="s">
        <v>19</v>
      </c>
      <c r="J49" s="28">
        <v>678.57</v>
      </c>
      <c r="K49" s="24">
        <v>2035.71</v>
      </c>
    </row>
    <row r="50" spans="2:11" ht="89.25" customHeight="1" x14ac:dyDescent="0.7">
      <c r="B50" s="26"/>
      <c r="C50" s="18">
        <v>1100</v>
      </c>
      <c r="D50" s="26" t="s">
        <v>163</v>
      </c>
      <c r="E50" s="27">
        <v>45806</v>
      </c>
      <c r="F50" s="27">
        <v>45806</v>
      </c>
      <c r="G50" s="19" t="s">
        <v>167</v>
      </c>
      <c r="H50" s="29" t="s">
        <v>15</v>
      </c>
      <c r="I50" s="22" t="s">
        <v>19</v>
      </c>
      <c r="J50" s="28">
        <v>2.17656363636363</v>
      </c>
      <c r="K50" s="24">
        <v>2394.2199999999998</v>
      </c>
    </row>
    <row r="51" spans="2:11" ht="89.25" customHeight="1" x14ac:dyDescent="0.7">
      <c r="B51" s="26">
        <v>47</v>
      </c>
      <c r="C51" s="18">
        <v>45</v>
      </c>
      <c r="D51" s="26" t="s">
        <v>83</v>
      </c>
      <c r="E51" s="27">
        <v>45966</v>
      </c>
      <c r="F51" s="27">
        <v>45966</v>
      </c>
      <c r="G51" s="19" t="s">
        <v>189</v>
      </c>
      <c r="H51" s="21" t="s">
        <v>21</v>
      </c>
      <c r="I51" s="22" t="s">
        <v>19</v>
      </c>
      <c r="J51" s="28">
        <v>110.17</v>
      </c>
      <c r="K51" s="24">
        <v>4957.6499999999996</v>
      </c>
    </row>
    <row r="52" spans="2:11" ht="89.25" customHeight="1" x14ac:dyDescent="0.7">
      <c r="B52" s="19"/>
      <c r="C52" s="18">
        <v>16</v>
      </c>
      <c r="D52" s="19" t="s">
        <v>84</v>
      </c>
      <c r="E52" s="20">
        <v>45531</v>
      </c>
      <c r="F52" s="20">
        <v>45531</v>
      </c>
      <c r="G52" s="19" t="s">
        <v>234</v>
      </c>
      <c r="H52" s="21" t="s">
        <v>47</v>
      </c>
      <c r="I52" s="22" t="s">
        <v>18</v>
      </c>
      <c r="J52" s="23">
        <v>69.209374999999994</v>
      </c>
      <c r="K52" s="24">
        <v>1107.3499999999999</v>
      </c>
    </row>
    <row r="53" spans="2:11" ht="89.25" customHeight="1" x14ac:dyDescent="0.7">
      <c r="B53" s="18"/>
      <c r="C53" s="18">
        <v>350</v>
      </c>
      <c r="D53" s="19" t="s">
        <v>224</v>
      </c>
      <c r="E53" s="30">
        <v>46001</v>
      </c>
      <c r="F53" s="30">
        <v>46001</v>
      </c>
      <c r="G53" s="19" t="s">
        <v>218</v>
      </c>
      <c r="H53" s="21" t="s">
        <v>15</v>
      </c>
      <c r="I53" s="22" t="s">
        <v>199</v>
      </c>
      <c r="J53" s="31">
        <v>205.75714285714199</v>
      </c>
      <c r="K53" s="24">
        <v>72015</v>
      </c>
    </row>
    <row r="54" spans="2:11" ht="89.25" customHeight="1" x14ac:dyDescent="0.7">
      <c r="B54" s="19"/>
      <c r="C54" s="18">
        <v>292</v>
      </c>
      <c r="D54" s="19" t="s">
        <v>85</v>
      </c>
      <c r="E54" s="20">
        <v>45917</v>
      </c>
      <c r="F54" s="20">
        <v>45917</v>
      </c>
      <c r="G54" s="19" t="s">
        <v>235</v>
      </c>
      <c r="H54" s="21" t="s">
        <v>15</v>
      </c>
      <c r="I54" s="22" t="s">
        <v>18</v>
      </c>
      <c r="J54" s="23">
        <v>69.090958904109499</v>
      </c>
      <c r="K54" s="24">
        <v>20174.560000000001</v>
      </c>
    </row>
    <row r="55" spans="2:11" ht="89.25" customHeight="1" x14ac:dyDescent="0.7">
      <c r="B55" s="19">
        <v>12</v>
      </c>
      <c r="C55" s="18">
        <v>9</v>
      </c>
      <c r="D55" s="19" t="s">
        <v>85</v>
      </c>
      <c r="E55" s="20">
        <v>45975</v>
      </c>
      <c r="F55" s="20">
        <v>45975</v>
      </c>
      <c r="G55" s="19" t="s">
        <v>178</v>
      </c>
      <c r="H55" s="21" t="s">
        <v>15</v>
      </c>
      <c r="I55" s="22" t="s">
        <v>19</v>
      </c>
      <c r="J55" s="23">
        <v>41.3</v>
      </c>
      <c r="K55" s="24">
        <v>371.7</v>
      </c>
    </row>
    <row r="56" spans="2:11" ht="89.25" customHeight="1" x14ac:dyDescent="0.7">
      <c r="B56" s="19"/>
      <c r="C56" s="18">
        <v>2</v>
      </c>
      <c r="D56" s="19" t="s">
        <v>87</v>
      </c>
      <c r="E56" s="20">
        <v>44992</v>
      </c>
      <c r="F56" s="20">
        <v>44992</v>
      </c>
      <c r="G56" s="19" t="s">
        <v>236</v>
      </c>
      <c r="H56" s="21" t="s">
        <v>15</v>
      </c>
      <c r="I56" s="22" t="s">
        <v>86</v>
      </c>
      <c r="J56" s="23">
        <v>348.39499999999998</v>
      </c>
      <c r="K56" s="24">
        <v>696.79</v>
      </c>
    </row>
    <row r="57" spans="2:11" ht="89.25" customHeight="1" x14ac:dyDescent="0.7">
      <c r="B57" s="19">
        <v>26</v>
      </c>
      <c r="C57" s="18">
        <v>23</v>
      </c>
      <c r="D57" s="19" t="s">
        <v>88</v>
      </c>
      <c r="E57" s="20">
        <v>45723</v>
      </c>
      <c r="F57" s="20">
        <v>45723</v>
      </c>
      <c r="G57" s="19" t="s">
        <v>89</v>
      </c>
      <c r="H57" s="21" t="s">
        <v>47</v>
      </c>
      <c r="I57" s="22" t="s">
        <v>18</v>
      </c>
      <c r="J57" s="23">
        <v>44</v>
      </c>
      <c r="K57" s="24">
        <v>1012</v>
      </c>
    </row>
    <row r="58" spans="2:11" ht="89.25" customHeight="1" x14ac:dyDescent="0.7">
      <c r="B58" s="19">
        <v>93</v>
      </c>
      <c r="C58" s="18">
        <v>83</v>
      </c>
      <c r="D58" s="19" t="s">
        <v>93</v>
      </c>
      <c r="E58" s="20">
        <v>45917</v>
      </c>
      <c r="F58" s="20">
        <v>45917</v>
      </c>
      <c r="G58" s="19" t="s">
        <v>184</v>
      </c>
      <c r="H58" s="21" t="s">
        <v>15</v>
      </c>
      <c r="I58" s="22" t="s">
        <v>18</v>
      </c>
      <c r="J58" s="24">
        <v>20.5792</v>
      </c>
      <c r="K58" s="24">
        <v>1708.0736000000002</v>
      </c>
    </row>
    <row r="59" spans="2:11" ht="89.25" customHeight="1" x14ac:dyDescent="0.7">
      <c r="B59" s="19">
        <v>71</v>
      </c>
      <c r="C59" s="18">
        <v>61</v>
      </c>
      <c r="D59" s="19" t="s">
        <v>93</v>
      </c>
      <c r="E59" s="20">
        <v>45915</v>
      </c>
      <c r="F59" s="20">
        <v>45915</v>
      </c>
      <c r="G59" s="19" t="s">
        <v>180</v>
      </c>
      <c r="H59" s="21" t="s">
        <v>15</v>
      </c>
      <c r="I59" s="22" t="s">
        <v>18</v>
      </c>
      <c r="J59" s="23">
        <v>35.4</v>
      </c>
      <c r="K59" s="24">
        <v>2159.4</v>
      </c>
    </row>
    <row r="60" spans="2:11" ht="89.25" customHeight="1" x14ac:dyDescent="0.7">
      <c r="B60" s="19">
        <v>7</v>
      </c>
      <c r="C60" s="18">
        <v>7</v>
      </c>
      <c r="D60" s="19" t="s">
        <v>90</v>
      </c>
      <c r="E60" s="20">
        <v>45189</v>
      </c>
      <c r="F60" s="20">
        <v>45189</v>
      </c>
      <c r="G60" s="19" t="s">
        <v>91</v>
      </c>
      <c r="H60" s="21" t="s">
        <v>15</v>
      </c>
      <c r="I60" s="22" t="s">
        <v>92</v>
      </c>
      <c r="J60" s="23">
        <v>198.24</v>
      </c>
      <c r="K60" s="24">
        <v>1387.68</v>
      </c>
    </row>
    <row r="61" spans="2:11" ht="89.25" customHeight="1" x14ac:dyDescent="0.7">
      <c r="B61" s="19">
        <v>16</v>
      </c>
      <c r="C61" s="18">
        <v>15</v>
      </c>
      <c r="D61" s="19" t="s">
        <v>93</v>
      </c>
      <c r="E61" s="20">
        <v>45189</v>
      </c>
      <c r="F61" s="20">
        <v>45189</v>
      </c>
      <c r="G61" s="19" t="s">
        <v>94</v>
      </c>
      <c r="H61" s="21" t="s">
        <v>15</v>
      </c>
      <c r="I61" s="22" t="s">
        <v>92</v>
      </c>
      <c r="J61" s="23">
        <v>233.64</v>
      </c>
      <c r="K61" s="24">
        <v>3504.6</v>
      </c>
    </row>
    <row r="62" spans="2:11" ht="89.25" customHeight="1" x14ac:dyDescent="0.7">
      <c r="B62" s="19"/>
      <c r="C62" s="18">
        <v>183</v>
      </c>
      <c r="D62" s="19" t="s">
        <v>95</v>
      </c>
      <c r="E62" s="20">
        <v>45796</v>
      </c>
      <c r="F62" s="20">
        <v>45796</v>
      </c>
      <c r="G62" s="19" t="s">
        <v>237</v>
      </c>
      <c r="H62" s="21" t="s">
        <v>15</v>
      </c>
      <c r="I62" s="22" t="s">
        <v>18</v>
      </c>
      <c r="J62" s="23">
        <v>12.973770491803201</v>
      </c>
      <c r="K62" s="24">
        <v>2374.1999999999998</v>
      </c>
    </row>
    <row r="63" spans="2:11" ht="89.25" customHeight="1" x14ac:dyDescent="0.7">
      <c r="B63" s="19">
        <v>648</v>
      </c>
      <c r="C63" s="18">
        <v>648</v>
      </c>
      <c r="D63" s="19" t="s">
        <v>96</v>
      </c>
      <c r="E63" s="20">
        <v>45189</v>
      </c>
      <c r="F63" s="20">
        <v>45189</v>
      </c>
      <c r="G63" s="19" t="s">
        <v>97</v>
      </c>
      <c r="H63" s="21" t="s">
        <v>15</v>
      </c>
      <c r="I63" s="22" t="s">
        <v>18</v>
      </c>
      <c r="J63" s="23">
        <v>17.600000000000001</v>
      </c>
      <c r="K63" s="24">
        <v>11404.800000000001</v>
      </c>
    </row>
    <row r="64" spans="2:11" ht="89.25" customHeight="1" x14ac:dyDescent="0.7">
      <c r="B64" s="19">
        <v>2</v>
      </c>
      <c r="C64" s="18">
        <v>2</v>
      </c>
      <c r="D64" s="19" t="s">
        <v>98</v>
      </c>
      <c r="E64" s="20">
        <v>45880</v>
      </c>
      <c r="F64" s="20">
        <v>45880</v>
      </c>
      <c r="G64" s="19" t="s">
        <v>168</v>
      </c>
      <c r="H64" s="21" t="s">
        <v>169</v>
      </c>
      <c r="I64" s="22" t="s">
        <v>170</v>
      </c>
      <c r="J64" s="23">
        <v>1072.1479999999999</v>
      </c>
      <c r="K64" s="24">
        <v>2144.2959999999998</v>
      </c>
    </row>
    <row r="65" spans="2:11" ht="89.25" customHeight="1" x14ac:dyDescent="0.7">
      <c r="B65" s="19">
        <v>24</v>
      </c>
      <c r="C65" s="18">
        <v>24</v>
      </c>
      <c r="D65" s="26" t="s">
        <v>164</v>
      </c>
      <c r="E65" s="20">
        <v>45981</v>
      </c>
      <c r="F65" s="20">
        <v>45981</v>
      </c>
      <c r="G65" s="19" t="s">
        <v>191</v>
      </c>
      <c r="H65" s="21" t="s">
        <v>15</v>
      </c>
      <c r="I65" s="22" t="s">
        <v>145</v>
      </c>
      <c r="J65" s="23">
        <v>297.36</v>
      </c>
      <c r="K65" s="24">
        <v>7136.64</v>
      </c>
    </row>
    <row r="66" spans="2:11" ht="89.25" customHeight="1" x14ac:dyDescent="0.7">
      <c r="B66" s="18">
        <v>1</v>
      </c>
      <c r="C66" s="18">
        <v>1</v>
      </c>
      <c r="D66" s="21" t="s">
        <v>175</v>
      </c>
      <c r="E66" s="32">
        <v>45894</v>
      </c>
      <c r="F66" s="32">
        <v>45894</v>
      </c>
      <c r="G66" s="21" t="s">
        <v>172</v>
      </c>
      <c r="H66" s="21" t="s">
        <v>15</v>
      </c>
      <c r="I66" s="22" t="s">
        <v>31</v>
      </c>
      <c r="J66" s="23">
        <v>3499.998</v>
      </c>
      <c r="K66" s="24">
        <v>3499.998</v>
      </c>
    </row>
    <row r="67" spans="2:11" ht="89.25" customHeight="1" x14ac:dyDescent="0.7">
      <c r="B67" s="19">
        <v>1</v>
      </c>
      <c r="C67" s="18">
        <v>1</v>
      </c>
      <c r="D67" s="19" t="s">
        <v>98</v>
      </c>
      <c r="E67" s="20">
        <v>44907</v>
      </c>
      <c r="F67" s="20">
        <v>44907</v>
      </c>
      <c r="G67" s="19" t="s">
        <v>99</v>
      </c>
      <c r="H67" s="21" t="s">
        <v>15</v>
      </c>
      <c r="I67" s="22" t="s">
        <v>100</v>
      </c>
      <c r="J67" s="23">
        <v>494.26</v>
      </c>
      <c r="K67" s="24">
        <v>494.26</v>
      </c>
    </row>
    <row r="68" spans="2:11" ht="89.25" customHeight="1" x14ac:dyDescent="0.7">
      <c r="B68" s="19">
        <v>19</v>
      </c>
      <c r="C68" s="18">
        <v>14</v>
      </c>
      <c r="D68" s="19" t="s">
        <v>111</v>
      </c>
      <c r="E68" s="20">
        <v>45915</v>
      </c>
      <c r="F68" s="20">
        <v>45915</v>
      </c>
      <c r="G68" s="19" t="s">
        <v>177</v>
      </c>
      <c r="H68" s="21" t="s">
        <v>15</v>
      </c>
      <c r="I68" s="22" t="s">
        <v>19</v>
      </c>
      <c r="J68" s="23">
        <v>41.3</v>
      </c>
      <c r="K68" s="24">
        <v>578.19999999999993</v>
      </c>
    </row>
    <row r="69" spans="2:11" ht="89.25" customHeight="1" x14ac:dyDescent="0.7">
      <c r="B69" s="19">
        <v>300</v>
      </c>
      <c r="C69" s="18">
        <v>294</v>
      </c>
      <c r="D69" s="19" t="s">
        <v>101</v>
      </c>
      <c r="E69" s="20">
        <v>45531</v>
      </c>
      <c r="F69" s="20">
        <v>45531</v>
      </c>
      <c r="G69" s="19" t="s">
        <v>102</v>
      </c>
      <c r="H69" s="21" t="s">
        <v>103</v>
      </c>
      <c r="I69" s="22" t="s">
        <v>104</v>
      </c>
      <c r="J69" s="23">
        <v>214.62</v>
      </c>
      <c r="K69" s="24">
        <v>63098.28</v>
      </c>
    </row>
    <row r="70" spans="2:11" ht="89.25" customHeight="1" x14ac:dyDescent="0.7">
      <c r="B70" s="19">
        <v>30</v>
      </c>
      <c r="C70" s="18">
        <v>30</v>
      </c>
      <c r="D70" s="19" t="s">
        <v>105</v>
      </c>
      <c r="E70" s="20">
        <v>44732</v>
      </c>
      <c r="F70" s="20">
        <v>44732</v>
      </c>
      <c r="G70" s="19" t="s">
        <v>106</v>
      </c>
      <c r="H70" s="21" t="s">
        <v>103</v>
      </c>
      <c r="I70" s="22" t="s">
        <v>104</v>
      </c>
      <c r="J70" s="23">
        <v>391.87</v>
      </c>
      <c r="K70" s="24">
        <v>11756.1</v>
      </c>
    </row>
    <row r="71" spans="2:11" ht="89.25" customHeight="1" x14ac:dyDescent="0.7">
      <c r="B71" s="19"/>
      <c r="C71" s="18">
        <v>16</v>
      </c>
      <c r="D71" s="19" t="s">
        <v>107</v>
      </c>
      <c r="E71" s="20">
        <v>45531</v>
      </c>
      <c r="F71" s="20">
        <v>45531</v>
      </c>
      <c r="G71" s="19" t="s">
        <v>108</v>
      </c>
      <c r="H71" s="21" t="s">
        <v>103</v>
      </c>
      <c r="I71" s="22" t="s">
        <v>86</v>
      </c>
      <c r="J71" s="23">
        <v>438.48250000000002</v>
      </c>
      <c r="K71" s="24">
        <v>7015.72</v>
      </c>
    </row>
    <row r="72" spans="2:11" ht="89.25" customHeight="1" x14ac:dyDescent="0.7">
      <c r="B72" s="19">
        <v>8</v>
      </c>
      <c r="C72" s="18">
        <v>8</v>
      </c>
      <c r="D72" s="19" t="s">
        <v>109</v>
      </c>
      <c r="E72" s="20">
        <v>45189</v>
      </c>
      <c r="F72" s="20">
        <v>45189</v>
      </c>
      <c r="G72" s="19" t="s">
        <v>110</v>
      </c>
      <c r="H72" s="21" t="s">
        <v>22</v>
      </c>
      <c r="I72" s="22" t="s">
        <v>86</v>
      </c>
      <c r="J72" s="23">
        <v>772.9</v>
      </c>
      <c r="K72" s="24">
        <v>6183.2</v>
      </c>
    </row>
    <row r="73" spans="2:11" ht="89.25" customHeight="1" x14ac:dyDescent="0.7">
      <c r="B73" s="19"/>
      <c r="C73" s="18">
        <v>80</v>
      </c>
      <c r="D73" s="19" t="s">
        <v>111</v>
      </c>
      <c r="E73" s="20">
        <v>45992</v>
      </c>
      <c r="F73" s="20">
        <v>45992</v>
      </c>
      <c r="G73" s="19" t="s">
        <v>195</v>
      </c>
      <c r="H73" s="21" t="s">
        <v>14</v>
      </c>
      <c r="I73" s="22" t="s">
        <v>86</v>
      </c>
      <c r="J73" s="23">
        <v>906.32259999999997</v>
      </c>
      <c r="K73" s="24">
        <v>72505.80799999999</v>
      </c>
    </row>
    <row r="74" spans="2:11" ht="89.25" customHeight="1" x14ac:dyDescent="0.7">
      <c r="B74" s="19">
        <v>13</v>
      </c>
      <c r="C74" s="18">
        <v>6</v>
      </c>
      <c r="D74" s="19" t="s">
        <v>111</v>
      </c>
      <c r="E74" s="20">
        <v>45908</v>
      </c>
      <c r="F74" s="20">
        <v>45908</v>
      </c>
      <c r="G74" s="19" t="s">
        <v>165</v>
      </c>
      <c r="H74" s="21" t="s">
        <v>14</v>
      </c>
      <c r="I74" s="22" t="s">
        <v>86</v>
      </c>
      <c r="J74" s="23">
        <v>531</v>
      </c>
      <c r="K74" s="24">
        <v>3186</v>
      </c>
    </row>
    <row r="75" spans="2:11" ht="89.25" customHeight="1" x14ac:dyDescent="0.7">
      <c r="B75" s="19">
        <v>25</v>
      </c>
      <c r="C75" s="18">
        <v>22</v>
      </c>
      <c r="D75" s="19" t="s">
        <v>111</v>
      </c>
      <c r="E75" s="20">
        <v>45980</v>
      </c>
      <c r="F75" s="20">
        <v>45980</v>
      </c>
      <c r="G75" s="19" t="s">
        <v>173</v>
      </c>
      <c r="H75" s="21" t="s">
        <v>14</v>
      </c>
      <c r="I75" s="22" t="s">
        <v>86</v>
      </c>
      <c r="J75" s="23">
        <v>649</v>
      </c>
      <c r="K75" s="24">
        <v>14278</v>
      </c>
    </row>
    <row r="76" spans="2:11" ht="89.25" customHeight="1" x14ac:dyDescent="0.7">
      <c r="B76" s="19"/>
      <c r="C76" s="18">
        <v>2</v>
      </c>
      <c r="D76" s="19" t="s">
        <v>112</v>
      </c>
      <c r="E76" s="20">
        <v>45720</v>
      </c>
      <c r="F76" s="20">
        <v>45720</v>
      </c>
      <c r="G76" s="19" t="s">
        <v>113</v>
      </c>
      <c r="H76" s="21" t="s">
        <v>15</v>
      </c>
      <c r="I76" s="22" t="s">
        <v>18</v>
      </c>
      <c r="J76" s="23">
        <v>585.28</v>
      </c>
      <c r="K76" s="24">
        <v>1170.56</v>
      </c>
    </row>
    <row r="77" spans="2:11" ht="89.25" customHeight="1" x14ac:dyDescent="0.7">
      <c r="B77" s="19">
        <v>20</v>
      </c>
      <c r="C77" s="18">
        <v>20</v>
      </c>
      <c r="D77" s="19" t="s">
        <v>114</v>
      </c>
      <c r="E77" s="20">
        <v>45615</v>
      </c>
      <c r="F77" s="20">
        <v>45615</v>
      </c>
      <c r="G77" s="19" t="s">
        <v>115</v>
      </c>
      <c r="H77" s="21" t="s">
        <v>15</v>
      </c>
      <c r="I77" s="22" t="s">
        <v>18</v>
      </c>
      <c r="J77" s="23">
        <v>607.70000000000005</v>
      </c>
      <c r="K77" s="24">
        <v>12154</v>
      </c>
    </row>
    <row r="78" spans="2:11" ht="89.25" customHeight="1" x14ac:dyDescent="0.7">
      <c r="B78" s="33">
        <v>5</v>
      </c>
      <c r="C78" s="18">
        <v>5</v>
      </c>
      <c r="D78" s="33" t="s">
        <v>116</v>
      </c>
      <c r="E78" s="35">
        <v>45223</v>
      </c>
      <c r="F78" s="35">
        <v>45223</v>
      </c>
      <c r="G78" s="33" t="s">
        <v>117</v>
      </c>
      <c r="H78" s="36" t="s">
        <v>15</v>
      </c>
      <c r="I78" s="22" t="s">
        <v>18</v>
      </c>
      <c r="J78" s="37">
        <v>199.66</v>
      </c>
      <c r="K78" s="24">
        <v>998.3</v>
      </c>
    </row>
    <row r="79" spans="2:11" ht="89.25" customHeight="1" x14ac:dyDescent="0.7">
      <c r="B79" s="33">
        <v>3</v>
      </c>
      <c r="C79" s="34">
        <v>3</v>
      </c>
      <c r="D79" s="33" t="s">
        <v>118</v>
      </c>
      <c r="E79" s="35">
        <v>45223</v>
      </c>
      <c r="F79" s="35">
        <v>45223</v>
      </c>
      <c r="G79" s="33" t="s">
        <v>119</v>
      </c>
      <c r="H79" s="36" t="s">
        <v>15</v>
      </c>
      <c r="I79" s="38" t="s">
        <v>18</v>
      </c>
      <c r="J79" s="37">
        <v>364.63</v>
      </c>
      <c r="K79" s="40">
        <v>1093.8899999999999</v>
      </c>
    </row>
    <row r="80" spans="2:11" ht="89.25" customHeight="1" x14ac:dyDescent="0.7">
      <c r="B80" s="33">
        <v>1</v>
      </c>
      <c r="C80" s="34">
        <v>1</v>
      </c>
      <c r="D80" s="19" t="s">
        <v>120</v>
      </c>
      <c r="E80" s="35">
        <v>45880</v>
      </c>
      <c r="F80" s="35">
        <v>45880</v>
      </c>
      <c r="G80" s="33" t="s">
        <v>171</v>
      </c>
      <c r="H80" s="36" t="s">
        <v>169</v>
      </c>
      <c r="I80" s="38" t="s">
        <v>170</v>
      </c>
      <c r="J80" s="37">
        <v>1108.02</v>
      </c>
      <c r="K80" s="40">
        <v>1108.02</v>
      </c>
    </row>
    <row r="81" spans="2:11" ht="89.25" customHeight="1" x14ac:dyDescent="0.7">
      <c r="B81" s="33"/>
      <c r="C81" s="34">
        <v>9</v>
      </c>
      <c r="D81" s="19" t="s">
        <v>98</v>
      </c>
      <c r="E81" s="35">
        <v>45912</v>
      </c>
      <c r="F81" s="35">
        <v>45912</v>
      </c>
      <c r="G81" s="33" t="s">
        <v>121</v>
      </c>
      <c r="H81" s="36" t="s">
        <v>15</v>
      </c>
      <c r="I81" s="38" t="s">
        <v>18</v>
      </c>
      <c r="J81" s="37">
        <v>45.252222222222201</v>
      </c>
      <c r="K81" s="40">
        <v>407.28</v>
      </c>
    </row>
    <row r="82" spans="2:11" ht="89.25" customHeight="1" x14ac:dyDescent="0.7">
      <c r="B82" s="33"/>
      <c r="C82" s="34">
        <v>40</v>
      </c>
      <c r="D82" s="33" t="s">
        <v>122</v>
      </c>
      <c r="E82" s="35">
        <v>45912</v>
      </c>
      <c r="F82" s="35">
        <v>45912</v>
      </c>
      <c r="G82" s="33" t="s">
        <v>161</v>
      </c>
      <c r="H82" s="36" t="s">
        <v>15</v>
      </c>
      <c r="I82" s="38" t="s">
        <v>18</v>
      </c>
      <c r="J82" s="37">
        <v>25.015999999999998</v>
      </c>
      <c r="K82" s="40">
        <v>1000.64</v>
      </c>
    </row>
    <row r="83" spans="2:11" ht="89.25" customHeight="1" x14ac:dyDescent="0.7">
      <c r="B83" s="33"/>
      <c r="C83" s="34">
        <v>84</v>
      </c>
      <c r="D83" s="33" t="s">
        <v>123</v>
      </c>
      <c r="E83" s="35">
        <v>45720</v>
      </c>
      <c r="F83" s="35">
        <v>45720</v>
      </c>
      <c r="G83" s="33" t="s">
        <v>124</v>
      </c>
      <c r="H83" s="36" t="s">
        <v>21</v>
      </c>
      <c r="I83" s="38" t="s">
        <v>18</v>
      </c>
      <c r="J83" s="37">
        <v>187.125</v>
      </c>
      <c r="K83" s="40">
        <v>15718.5</v>
      </c>
    </row>
    <row r="84" spans="2:11" ht="89.25" customHeight="1" x14ac:dyDescent="0.7">
      <c r="B84" s="33"/>
      <c r="C84" s="34">
        <v>10</v>
      </c>
      <c r="D84" s="33" t="s">
        <v>125</v>
      </c>
      <c r="E84" s="35">
        <v>45806</v>
      </c>
      <c r="F84" s="35">
        <v>45806</v>
      </c>
      <c r="G84" s="33" t="s">
        <v>126</v>
      </c>
      <c r="H84" s="36" t="s">
        <v>15</v>
      </c>
      <c r="I84" s="38" t="s">
        <v>19</v>
      </c>
      <c r="J84" s="37">
        <v>83.483000000000004</v>
      </c>
      <c r="K84" s="40">
        <v>834.82</v>
      </c>
    </row>
    <row r="85" spans="2:11" ht="89.25" customHeight="1" x14ac:dyDescent="0.7">
      <c r="B85" s="33">
        <v>2</v>
      </c>
      <c r="C85" s="34">
        <v>2</v>
      </c>
      <c r="D85" s="33" t="s">
        <v>127</v>
      </c>
      <c r="E85" s="35">
        <v>45418</v>
      </c>
      <c r="F85" s="35">
        <v>45418</v>
      </c>
      <c r="G85" s="33" t="s">
        <v>128</v>
      </c>
      <c r="H85" s="36" t="s">
        <v>15</v>
      </c>
      <c r="I85" s="38" t="s">
        <v>18</v>
      </c>
      <c r="J85" s="37">
        <v>117</v>
      </c>
      <c r="K85" s="40">
        <v>234</v>
      </c>
    </row>
    <row r="86" spans="2:11" ht="89.25" customHeight="1" x14ac:dyDescent="0.7">
      <c r="B86" s="33"/>
      <c r="C86" s="34">
        <v>448</v>
      </c>
      <c r="D86" s="33" t="s">
        <v>130</v>
      </c>
      <c r="E86" s="35">
        <v>45912</v>
      </c>
      <c r="F86" s="35">
        <v>45912</v>
      </c>
      <c r="G86" s="33" t="s">
        <v>129</v>
      </c>
      <c r="H86" s="36" t="s">
        <v>15</v>
      </c>
      <c r="I86" s="38" t="s">
        <v>18</v>
      </c>
      <c r="J86" s="37">
        <v>14.3570089285714</v>
      </c>
      <c r="K86" s="40">
        <v>6431.94</v>
      </c>
    </row>
    <row r="87" spans="2:11" ht="89.25" customHeight="1" x14ac:dyDescent="0.7">
      <c r="B87" s="33">
        <v>22</v>
      </c>
      <c r="C87" s="34">
        <v>22</v>
      </c>
      <c r="D87" s="41" t="s">
        <v>83</v>
      </c>
      <c r="E87" s="35">
        <v>45917</v>
      </c>
      <c r="F87" s="35">
        <v>45917</v>
      </c>
      <c r="G87" s="33" t="s">
        <v>186</v>
      </c>
      <c r="H87" s="36" t="s">
        <v>15</v>
      </c>
      <c r="I87" s="38" t="s">
        <v>104</v>
      </c>
      <c r="J87" s="39">
        <v>17.912400000000002</v>
      </c>
      <c r="K87" s="40">
        <v>394.07280000000003</v>
      </c>
    </row>
    <row r="88" spans="2:11" ht="89.25" customHeight="1" x14ac:dyDescent="0.7">
      <c r="B88" s="33">
        <v>68</v>
      </c>
      <c r="C88" s="34">
        <v>68</v>
      </c>
      <c r="D88" s="33" t="s">
        <v>131</v>
      </c>
      <c r="E88" s="35">
        <v>45189</v>
      </c>
      <c r="F88" s="35">
        <v>45189</v>
      </c>
      <c r="G88" s="33" t="s">
        <v>132</v>
      </c>
      <c r="H88" s="36" t="s">
        <v>15</v>
      </c>
      <c r="I88" s="38" t="s">
        <v>18</v>
      </c>
      <c r="J88" s="37">
        <v>28.32</v>
      </c>
      <c r="K88" s="40">
        <v>1925.76</v>
      </c>
    </row>
    <row r="89" spans="2:11" ht="89.25" customHeight="1" x14ac:dyDescent="0.7">
      <c r="B89" s="33">
        <v>2</v>
      </c>
      <c r="C89" s="34">
        <v>2</v>
      </c>
      <c r="D89" s="33" t="s">
        <v>133</v>
      </c>
      <c r="E89" s="35">
        <v>45723</v>
      </c>
      <c r="F89" s="35">
        <v>45723</v>
      </c>
      <c r="G89" s="33" t="s">
        <v>134</v>
      </c>
      <c r="H89" s="36" t="s">
        <v>15</v>
      </c>
      <c r="I89" s="38" t="s">
        <v>18</v>
      </c>
      <c r="J89" s="37">
        <v>801</v>
      </c>
      <c r="K89" s="40">
        <v>1602</v>
      </c>
    </row>
    <row r="90" spans="2:11" ht="89.25" customHeight="1" x14ac:dyDescent="0.7">
      <c r="B90" s="33">
        <v>24</v>
      </c>
      <c r="C90" s="34">
        <v>24</v>
      </c>
      <c r="D90" s="33" t="s">
        <v>135</v>
      </c>
      <c r="E90" s="35">
        <v>45531</v>
      </c>
      <c r="F90" s="35">
        <v>45531</v>
      </c>
      <c r="G90" s="33" t="s">
        <v>136</v>
      </c>
      <c r="H90" s="36" t="s">
        <v>15</v>
      </c>
      <c r="I90" s="38" t="s">
        <v>18</v>
      </c>
      <c r="J90" s="37">
        <v>17.32</v>
      </c>
      <c r="K90" s="40">
        <v>415.68</v>
      </c>
    </row>
    <row r="91" spans="2:11" ht="89.25" customHeight="1" x14ac:dyDescent="0.7">
      <c r="B91" s="33">
        <v>378</v>
      </c>
      <c r="C91" s="34">
        <v>378</v>
      </c>
      <c r="D91" s="33" t="s">
        <v>137</v>
      </c>
      <c r="E91" s="35">
        <v>44717</v>
      </c>
      <c r="F91" s="35">
        <v>44717</v>
      </c>
      <c r="G91" s="33" t="s">
        <v>138</v>
      </c>
      <c r="H91" s="36" t="s">
        <v>15</v>
      </c>
      <c r="I91" s="38" t="s">
        <v>18</v>
      </c>
      <c r="J91" s="37">
        <v>11.45</v>
      </c>
      <c r="K91" s="40">
        <v>4328.0999999999995</v>
      </c>
    </row>
    <row r="92" spans="2:11" ht="89.25" customHeight="1" x14ac:dyDescent="0.7">
      <c r="B92" s="33">
        <v>26</v>
      </c>
      <c r="C92" s="34">
        <v>24</v>
      </c>
      <c r="D92" s="33" t="s">
        <v>139</v>
      </c>
      <c r="E92" s="35">
        <v>45810</v>
      </c>
      <c r="F92" s="35">
        <v>45814</v>
      </c>
      <c r="G92" s="33" t="s">
        <v>140</v>
      </c>
      <c r="H92" s="36" t="s">
        <v>21</v>
      </c>
      <c r="I92" s="38" t="s">
        <v>86</v>
      </c>
      <c r="J92" s="37">
        <v>54.752499999999998</v>
      </c>
      <c r="K92" s="40">
        <v>1314.06</v>
      </c>
    </row>
    <row r="93" spans="2:11" ht="89.25" customHeight="1" x14ac:dyDescent="0.7">
      <c r="B93" s="33">
        <v>65</v>
      </c>
      <c r="C93" s="34">
        <v>52</v>
      </c>
      <c r="D93" s="33" t="s">
        <v>141</v>
      </c>
      <c r="E93" s="35">
        <v>45980</v>
      </c>
      <c r="F93" s="35">
        <v>45980</v>
      </c>
      <c r="G93" s="33" t="s">
        <v>192</v>
      </c>
      <c r="H93" s="36" t="s">
        <v>21</v>
      </c>
      <c r="I93" s="38" t="s">
        <v>86</v>
      </c>
      <c r="J93" s="37">
        <v>105.02</v>
      </c>
      <c r="K93" s="40">
        <v>5461.04</v>
      </c>
    </row>
    <row r="94" spans="2:11" ht="89.25" customHeight="1" x14ac:dyDescent="0.7">
      <c r="B94" s="33">
        <v>450</v>
      </c>
      <c r="C94" s="34">
        <v>400</v>
      </c>
      <c r="D94" s="33" t="s">
        <v>142</v>
      </c>
      <c r="E94" s="35">
        <v>45917</v>
      </c>
      <c r="F94" s="35">
        <v>45917</v>
      </c>
      <c r="G94" s="33" t="s">
        <v>185</v>
      </c>
      <c r="H94" s="36" t="s">
        <v>15</v>
      </c>
      <c r="I94" s="38" t="s">
        <v>18</v>
      </c>
      <c r="J94" s="39">
        <v>3.0680000000000001</v>
      </c>
      <c r="K94" s="40">
        <v>1227.2</v>
      </c>
    </row>
    <row r="95" spans="2:11" ht="89.25" customHeight="1" x14ac:dyDescent="0.7">
      <c r="B95" s="33">
        <v>3</v>
      </c>
      <c r="C95" s="34">
        <v>5</v>
      </c>
      <c r="D95" s="33" t="s">
        <v>143</v>
      </c>
      <c r="E95" s="35">
        <v>45992</v>
      </c>
      <c r="F95" s="35">
        <v>45992</v>
      </c>
      <c r="G95" s="33" t="s">
        <v>197</v>
      </c>
      <c r="H95" s="36" t="s">
        <v>15</v>
      </c>
      <c r="I95" s="38" t="s">
        <v>19</v>
      </c>
      <c r="J95" s="37">
        <v>122.46</v>
      </c>
      <c r="K95" s="40">
        <v>612.29999999999995</v>
      </c>
    </row>
    <row r="96" spans="2:11" ht="89.25" customHeight="1" x14ac:dyDescent="0.7">
      <c r="B96" s="33"/>
      <c r="C96" s="34">
        <v>73</v>
      </c>
      <c r="D96" s="41" t="s">
        <v>83</v>
      </c>
      <c r="E96" s="35">
        <v>45748</v>
      </c>
      <c r="F96" s="35">
        <v>45748</v>
      </c>
      <c r="G96" s="33" t="s">
        <v>144</v>
      </c>
      <c r="H96" s="36" t="s">
        <v>15</v>
      </c>
      <c r="I96" s="38" t="s">
        <v>145</v>
      </c>
      <c r="J96" s="37">
        <v>64.410958904109506</v>
      </c>
      <c r="K96" s="40">
        <v>4702</v>
      </c>
    </row>
    <row r="97" spans="2:11" ht="89.25" customHeight="1" x14ac:dyDescent="0.7">
      <c r="B97" s="33"/>
      <c r="C97" s="34">
        <v>23</v>
      </c>
      <c r="D97" s="33" t="s">
        <v>146</v>
      </c>
      <c r="E97" s="35">
        <v>45792</v>
      </c>
      <c r="F97" s="35">
        <v>45792</v>
      </c>
      <c r="G97" s="33" t="s">
        <v>147</v>
      </c>
      <c r="H97" s="36" t="s">
        <v>15</v>
      </c>
      <c r="I97" s="38" t="s">
        <v>12</v>
      </c>
      <c r="J97" s="37">
        <v>639.39130434782601</v>
      </c>
      <c r="K97" s="40">
        <v>14706</v>
      </c>
    </row>
    <row r="98" spans="2:11" ht="89.25" customHeight="1" x14ac:dyDescent="0.7">
      <c r="B98" s="33">
        <v>9</v>
      </c>
      <c r="C98" s="34">
        <v>7</v>
      </c>
      <c r="D98" s="33" t="s">
        <v>146</v>
      </c>
      <c r="E98" s="35">
        <v>45701</v>
      </c>
      <c r="F98" s="35">
        <v>45701</v>
      </c>
      <c r="G98" s="33" t="s">
        <v>148</v>
      </c>
      <c r="H98" s="36" t="s">
        <v>15</v>
      </c>
      <c r="I98" s="38" t="s">
        <v>12</v>
      </c>
      <c r="J98" s="37">
        <v>539</v>
      </c>
      <c r="K98" s="40">
        <v>3773</v>
      </c>
    </row>
    <row r="99" spans="2:11" ht="89.25" customHeight="1" x14ac:dyDescent="0.7">
      <c r="B99" s="33">
        <v>47</v>
      </c>
      <c r="C99" s="34">
        <v>34</v>
      </c>
      <c r="D99" s="41" t="s">
        <v>83</v>
      </c>
      <c r="E99" s="35">
        <v>45965</v>
      </c>
      <c r="F99" s="35">
        <v>45965</v>
      </c>
      <c r="G99" s="33" t="s">
        <v>187</v>
      </c>
      <c r="H99" s="36" t="s">
        <v>47</v>
      </c>
      <c r="I99" s="38" t="s">
        <v>12</v>
      </c>
      <c r="J99" s="37">
        <v>141.6</v>
      </c>
      <c r="K99" s="40">
        <v>4814.3999999999996</v>
      </c>
    </row>
    <row r="100" spans="2:11" ht="89.25" customHeight="1" x14ac:dyDescent="0.7">
      <c r="B100" s="19">
        <v>1</v>
      </c>
      <c r="C100" s="18">
        <v>1</v>
      </c>
      <c r="D100" s="19" t="s">
        <v>149</v>
      </c>
      <c r="E100" s="20">
        <v>45428</v>
      </c>
      <c r="F100" s="20">
        <v>45428</v>
      </c>
      <c r="G100" s="19" t="s">
        <v>150</v>
      </c>
      <c r="H100" s="21" t="s">
        <v>15</v>
      </c>
      <c r="I100" s="22" t="s">
        <v>35</v>
      </c>
      <c r="J100" s="23">
        <v>1475</v>
      </c>
      <c r="K100" s="42">
        <v>1475</v>
      </c>
    </row>
    <row r="101" spans="2:11" ht="89.25" customHeight="1" x14ac:dyDescent="0.7">
      <c r="B101" s="43"/>
      <c r="C101" s="44">
        <v>1450</v>
      </c>
      <c r="D101" s="19" t="s">
        <v>225</v>
      </c>
      <c r="E101" s="30">
        <v>46000</v>
      </c>
      <c r="F101" s="30">
        <v>46000</v>
      </c>
      <c r="G101" s="19" t="s">
        <v>215</v>
      </c>
      <c r="H101" s="21" t="s">
        <v>15</v>
      </c>
      <c r="I101" s="22" t="s">
        <v>199</v>
      </c>
      <c r="J101" s="31">
        <v>1000</v>
      </c>
      <c r="K101" s="42">
        <v>1450000</v>
      </c>
    </row>
    <row r="102" spans="2:11" ht="89.25" customHeight="1" x14ac:dyDescent="0.7">
      <c r="B102" s="43">
        <v>527</v>
      </c>
      <c r="C102" s="44">
        <v>119</v>
      </c>
      <c r="D102" s="19" t="s">
        <v>226</v>
      </c>
      <c r="E102" s="30">
        <v>45931</v>
      </c>
      <c r="F102" s="30">
        <v>45931</v>
      </c>
      <c r="G102" s="19" t="s">
        <v>216</v>
      </c>
      <c r="H102" s="21" t="s">
        <v>15</v>
      </c>
      <c r="I102" s="22" t="s">
        <v>199</v>
      </c>
      <c r="J102" s="31">
        <v>500</v>
      </c>
      <c r="K102" s="42">
        <v>59500</v>
      </c>
    </row>
    <row r="103" spans="2:11" ht="89.25" customHeight="1" x14ac:dyDescent="0.7">
      <c r="B103" s="43"/>
      <c r="C103" s="44">
        <v>801</v>
      </c>
      <c r="D103" s="19" t="s">
        <v>226</v>
      </c>
      <c r="E103" s="30">
        <v>46000</v>
      </c>
      <c r="F103" s="30">
        <v>46000</v>
      </c>
      <c r="G103" s="19" t="s">
        <v>216</v>
      </c>
      <c r="H103" s="21" t="s">
        <v>15</v>
      </c>
      <c r="I103" s="22" t="s">
        <v>199</v>
      </c>
      <c r="J103" s="31">
        <v>500</v>
      </c>
      <c r="K103" s="42">
        <v>400500</v>
      </c>
    </row>
    <row r="104" spans="2:11" ht="89.25" customHeight="1" x14ac:dyDescent="0.7">
      <c r="B104" s="45">
        <v>478</v>
      </c>
      <c r="C104" s="46">
        <v>422</v>
      </c>
      <c r="D104" s="19" t="s">
        <v>227</v>
      </c>
      <c r="E104" s="47">
        <v>45841</v>
      </c>
      <c r="F104" s="47">
        <v>45841</v>
      </c>
      <c r="G104" s="33" t="s">
        <v>217</v>
      </c>
      <c r="H104" s="36" t="s">
        <v>15</v>
      </c>
      <c r="I104" s="38" t="s">
        <v>199</v>
      </c>
      <c r="J104" s="48">
        <v>250</v>
      </c>
      <c r="K104" s="40">
        <v>105500</v>
      </c>
    </row>
    <row r="105" spans="2:11" ht="89.25" customHeight="1" x14ac:dyDescent="0.7">
      <c r="B105" s="45"/>
      <c r="C105" s="46">
        <v>373</v>
      </c>
      <c r="D105" s="19" t="s">
        <v>227</v>
      </c>
      <c r="E105" s="47">
        <v>46000</v>
      </c>
      <c r="F105" s="47">
        <v>46000</v>
      </c>
      <c r="G105" s="33" t="s">
        <v>217</v>
      </c>
      <c r="H105" s="21" t="s">
        <v>15</v>
      </c>
      <c r="I105" s="38" t="s">
        <v>200</v>
      </c>
      <c r="J105" s="48">
        <v>250</v>
      </c>
      <c r="K105" s="40">
        <v>93250</v>
      </c>
    </row>
    <row r="106" spans="2:11" ht="89.25" customHeight="1" x14ac:dyDescent="0.7">
      <c r="B106" s="33">
        <v>12</v>
      </c>
      <c r="C106" s="34">
        <v>6</v>
      </c>
      <c r="D106" s="33" t="s">
        <v>149</v>
      </c>
      <c r="E106" s="35">
        <v>45915</v>
      </c>
      <c r="F106" s="35">
        <v>45915</v>
      </c>
      <c r="G106" s="33" t="s">
        <v>181</v>
      </c>
      <c r="H106" s="36" t="s">
        <v>15</v>
      </c>
      <c r="I106" s="38" t="s">
        <v>18</v>
      </c>
      <c r="J106" s="37">
        <v>84.96</v>
      </c>
      <c r="K106" s="40">
        <v>509.76</v>
      </c>
    </row>
    <row r="107" spans="2:11" ht="89.25" customHeight="1" x14ac:dyDescent="0.7">
      <c r="B107" s="45">
        <v>22</v>
      </c>
      <c r="C107" s="46">
        <v>22</v>
      </c>
      <c r="D107" s="47" t="s">
        <v>202</v>
      </c>
      <c r="E107" s="47">
        <v>45623</v>
      </c>
      <c r="F107" s="47">
        <v>45623</v>
      </c>
      <c r="G107" s="49" t="s">
        <v>211</v>
      </c>
      <c r="H107" s="36" t="s">
        <v>208</v>
      </c>
      <c r="I107" s="38" t="s">
        <v>18</v>
      </c>
      <c r="J107" s="48">
        <v>1358.0727272727199</v>
      </c>
      <c r="K107" s="40">
        <v>29877.599999999838</v>
      </c>
    </row>
    <row r="108" spans="2:11" ht="89.25" customHeight="1" x14ac:dyDescent="0.7">
      <c r="B108" s="45">
        <v>130</v>
      </c>
      <c r="C108" s="46">
        <v>130</v>
      </c>
      <c r="D108" s="47" t="s">
        <v>203</v>
      </c>
      <c r="E108" s="47">
        <v>45861</v>
      </c>
      <c r="F108" s="47">
        <v>45861</v>
      </c>
      <c r="G108" s="49" t="s">
        <v>212</v>
      </c>
      <c r="H108" s="36" t="s">
        <v>208</v>
      </c>
      <c r="I108" s="38" t="s">
        <v>18</v>
      </c>
      <c r="J108" s="48">
        <v>487.33923076923003</v>
      </c>
      <c r="K108" s="40">
        <v>63354.099999999904</v>
      </c>
    </row>
    <row r="109" spans="2:11" ht="89.25" customHeight="1" x14ac:dyDescent="0.7">
      <c r="B109" s="45">
        <v>16</v>
      </c>
      <c r="C109" s="46">
        <v>16</v>
      </c>
      <c r="D109" s="30" t="s">
        <v>205</v>
      </c>
      <c r="E109" s="47">
        <v>45628</v>
      </c>
      <c r="F109" s="47">
        <v>45628</v>
      </c>
      <c r="G109" s="49" t="s">
        <v>214</v>
      </c>
      <c r="H109" s="36" t="s">
        <v>208</v>
      </c>
      <c r="I109" s="38" t="s">
        <v>18</v>
      </c>
      <c r="J109" s="48">
        <v>495.10874999999999</v>
      </c>
      <c r="K109" s="40">
        <v>7921.74</v>
      </c>
    </row>
    <row r="110" spans="2:11" ht="89.25" customHeight="1" x14ac:dyDescent="0.7">
      <c r="B110" s="45">
        <v>14</v>
      </c>
      <c r="C110" s="46">
        <v>14</v>
      </c>
      <c r="D110" s="47" t="s">
        <v>204</v>
      </c>
      <c r="E110" s="47">
        <v>45861</v>
      </c>
      <c r="F110" s="47">
        <v>45861</v>
      </c>
      <c r="G110" s="49" t="s">
        <v>213</v>
      </c>
      <c r="H110" s="50" t="s">
        <v>207</v>
      </c>
      <c r="I110" s="38" t="s">
        <v>18</v>
      </c>
      <c r="J110" s="48">
        <v>1675.93571428571</v>
      </c>
      <c r="K110" s="40">
        <v>23463.09999999994</v>
      </c>
    </row>
    <row r="111" spans="2:11" ht="89.25" customHeight="1" x14ac:dyDescent="0.7">
      <c r="B111" s="34">
        <v>11</v>
      </c>
      <c r="C111" s="34">
        <v>11</v>
      </c>
      <c r="D111" s="47" t="s">
        <v>206</v>
      </c>
      <c r="E111" s="47">
        <v>45628</v>
      </c>
      <c r="F111" s="47">
        <v>45628</v>
      </c>
      <c r="G111" s="49" t="s">
        <v>209</v>
      </c>
      <c r="H111" s="36" t="s">
        <v>208</v>
      </c>
      <c r="I111" s="38" t="s">
        <v>18</v>
      </c>
      <c r="J111" s="37">
        <v>800.30090909090904</v>
      </c>
      <c r="K111" s="40">
        <v>8803.31</v>
      </c>
    </row>
    <row r="112" spans="2:11" ht="89.25" customHeight="1" x14ac:dyDescent="0.7">
      <c r="B112" s="45">
        <v>21</v>
      </c>
      <c r="C112" s="46">
        <v>21</v>
      </c>
      <c r="D112" s="47" t="s">
        <v>201</v>
      </c>
      <c r="E112" s="47">
        <v>45982</v>
      </c>
      <c r="F112" s="47">
        <v>45982</v>
      </c>
      <c r="G112" s="49" t="s">
        <v>210</v>
      </c>
      <c r="H112" s="36" t="s">
        <v>207</v>
      </c>
      <c r="I112" s="38" t="s">
        <v>18</v>
      </c>
      <c r="J112" s="48">
        <v>8219.4895238095196</v>
      </c>
      <c r="K112" s="40">
        <v>156209.97999999992</v>
      </c>
    </row>
    <row r="113" spans="1:11" ht="89.25" customHeight="1" x14ac:dyDescent="0.7">
      <c r="B113" s="34"/>
      <c r="C113" s="34">
        <v>64</v>
      </c>
      <c r="D113" s="36" t="s">
        <v>83</v>
      </c>
      <c r="E113" s="51">
        <v>45965</v>
      </c>
      <c r="F113" s="51">
        <v>45965</v>
      </c>
      <c r="G113" s="36" t="s">
        <v>159</v>
      </c>
      <c r="H113" s="36" t="s">
        <v>21</v>
      </c>
      <c r="I113" s="38" t="s">
        <v>35</v>
      </c>
      <c r="J113" s="37">
        <v>52.339062499999997</v>
      </c>
      <c r="K113" s="40">
        <v>3349.71</v>
      </c>
    </row>
    <row r="114" spans="1:11" ht="89.25" customHeight="1" x14ac:dyDescent="0.7">
      <c r="B114" s="34"/>
      <c r="C114" s="34">
        <v>69</v>
      </c>
      <c r="D114" s="36" t="s">
        <v>151</v>
      </c>
      <c r="E114" s="51">
        <v>45975</v>
      </c>
      <c r="F114" s="51">
        <v>45975</v>
      </c>
      <c r="G114" s="36" t="s">
        <v>152</v>
      </c>
      <c r="H114" s="36" t="s">
        <v>21</v>
      </c>
      <c r="I114" s="38" t="s">
        <v>35</v>
      </c>
      <c r="J114" s="37">
        <v>110.66652173913</v>
      </c>
      <c r="K114" s="40">
        <v>7635.99</v>
      </c>
    </row>
    <row r="115" spans="1:11" ht="89.25" customHeight="1" x14ac:dyDescent="0.7">
      <c r="B115" s="33">
        <v>4</v>
      </c>
      <c r="C115" s="34">
        <v>4</v>
      </c>
      <c r="D115" s="33" t="s">
        <v>155</v>
      </c>
      <c r="E115" s="35">
        <v>45915</v>
      </c>
      <c r="F115" s="35">
        <v>45915</v>
      </c>
      <c r="G115" s="33" t="s">
        <v>179</v>
      </c>
      <c r="H115" s="36" t="s">
        <v>15</v>
      </c>
      <c r="I115" s="38" t="s">
        <v>19</v>
      </c>
      <c r="J115" s="37">
        <v>560.5</v>
      </c>
      <c r="K115" s="40">
        <v>2242</v>
      </c>
    </row>
    <row r="116" spans="1:11" ht="89.25" customHeight="1" x14ac:dyDescent="0.7">
      <c r="B116" s="33"/>
      <c r="C116" s="34">
        <v>17</v>
      </c>
      <c r="D116" s="33" t="s">
        <v>153</v>
      </c>
      <c r="E116" s="35">
        <v>45593</v>
      </c>
      <c r="F116" s="35">
        <v>45593</v>
      </c>
      <c r="G116" s="33" t="s">
        <v>154</v>
      </c>
      <c r="H116" s="36" t="s">
        <v>15</v>
      </c>
      <c r="I116" s="38" t="s">
        <v>19</v>
      </c>
      <c r="J116" s="37">
        <v>218.34823529411699</v>
      </c>
      <c r="K116" s="40">
        <v>3711.92</v>
      </c>
    </row>
    <row r="117" spans="1:11" ht="89.25" customHeight="1" x14ac:dyDescent="0.7">
      <c r="B117" s="33">
        <v>4</v>
      </c>
      <c r="C117" s="34">
        <v>4</v>
      </c>
      <c r="D117" s="33" t="s">
        <v>155</v>
      </c>
      <c r="E117" s="35">
        <v>45357</v>
      </c>
      <c r="F117" s="35">
        <v>45357</v>
      </c>
      <c r="G117" s="33" t="s">
        <v>156</v>
      </c>
      <c r="H117" s="36" t="s">
        <v>15</v>
      </c>
      <c r="I117" s="38" t="s">
        <v>19</v>
      </c>
      <c r="J117" s="37">
        <v>310.33999999999997</v>
      </c>
      <c r="K117" s="40">
        <v>1241.3599999999999</v>
      </c>
    </row>
    <row r="118" spans="1:11" ht="89.25" customHeight="1" x14ac:dyDescent="1">
      <c r="A118" s="54"/>
      <c r="B118" s="59" t="s">
        <v>157</v>
      </c>
      <c r="C118" s="59"/>
      <c r="D118" s="59"/>
      <c r="E118" s="59"/>
      <c r="F118" s="59"/>
      <c r="G118" s="59"/>
      <c r="H118" s="59"/>
      <c r="I118" s="59"/>
      <c r="J118" s="59"/>
      <c r="K118" s="17">
        <f>SUM(K7:K117)</f>
        <v>3028033.8819999998</v>
      </c>
    </row>
    <row r="119" spans="1:11" ht="89.25" customHeight="1" x14ac:dyDescent="1">
      <c r="B119" s="13"/>
      <c r="C119" s="13"/>
      <c r="D119" s="13"/>
      <c r="E119" s="13"/>
      <c r="F119" s="13"/>
      <c r="G119" s="13"/>
      <c r="H119" s="13"/>
      <c r="I119" s="13"/>
      <c r="J119" s="13"/>
      <c r="K119" s="55"/>
    </row>
    <row r="120" spans="1:11" ht="89.25" customHeight="1" x14ac:dyDescent="1">
      <c r="B120" s="13"/>
      <c r="C120" s="13"/>
      <c r="D120" s="13"/>
      <c r="E120" s="13"/>
      <c r="F120" s="13"/>
      <c r="G120" s="13"/>
      <c r="H120" s="13"/>
      <c r="I120" s="13"/>
      <c r="J120" s="13"/>
      <c r="K120" s="55"/>
    </row>
    <row r="121" spans="1:11" ht="89.25" customHeight="1" x14ac:dyDescent="1">
      <c r="B121" s="13"/>
      <c r="C121" s="13"/>
      <c r="D121" s="13"/>
      <c r="E121" s="13"/>
      <c r="F121" s="13"/>
      <c r="G121" s="13"/>
      <c r="H121" s="13"/>
      <c r="I121" s="13"/>
      <c r="J121" s="13"/>
      <c r="K121" s="55"/>
    </row>
    <row r="122" spans="1:11" ht="89.25" customHeight="1" x14ac:dyDescent="1">
      <c r="B122" s="13"/>
      <c r="C122" s="13"/>
      <c r="D122" s="13"/>
      <c r="E122" s="13"/>
      <c r="F122" s="13"/>
      <c r="G122" s="13"/>
      <c r="H122" s="13"/>
      <c r="I122" s="13"/>
      <c r="J122" s="13"/>
      <c r="K122" s="55"/>
    </row>
    <row r="123" spans="1:11" ht="89.25" customHeight="1" x14ac:dyDescent="1">
      <c r="B123" s="13"/>
      <c r="C123" s="13"/>
      <c r="D123" s="13"/>
      <c r="E123" s="13"/>
      <c r="F123" s="13"/>
      <c r="G123" s="13"/>
      <c r="H123" s="13"/>
      <c r="I123" s="13"/>
      <c r="J123" s="13"/>
      <c r="K123" s="55"/>
    </row>
    <row r="124" spans="1:11" ht="89.25" customHeight="1" x14ac:dyDescent="1">
      <c r="B124" s="13"/>
      <c r="C124" s="13"/>
      <c r="D124" s="13"/>
      <c r="E124" s="13"/>
      <c r="F124" s="13"/>
      <c r="G124" s="13"/>
      <c r="H124" s="13"/>
      <c r="I124" s="13"/>
      <c r="J124" s="13"/>
      <c r="K124" s="55"/>
    </row>
    <row r="125" spans="1:11" ht="89.25" customHeight="1" x14ac:dyDescent="1">
      <c r="B125" s="13"/>
      <c r="C125" s="13"/>
      <c r="D125" s="13"/>
      <c r="E125" s="13"/>
      <c r="F125" s="13"/>
      <c r="G125" s="13"/>
      <c r="H125" s="13"/>
      <c r="I125" s="13"/>
      <c r="J125" s="13"/>
      <c r="K125" s="55"/>
    </row>
    <row r="126" spans="1:11" ht="89.25" customHeight="1" x14ac:dyDescent="0.6">
      <c r="B126" s="2"/>
      <c r="C126" s="6"/>
      <c r="D126" s="6"/>
      <c r="E126" s="5"/>
      <c r="F126" s="5"/>
      <c r="G126" s="5"/>
      <c r="H126" s="5"/>
      <c r="I126" s="5"/>
      <c r="K126" s="15"/>
    </row>
    <row r="127" spans="1:11" ht="89.25" customHeight="1" x14ac:dyDescent="0.55000000000000004">
      <c r="B127" s="7"/>
      <c r="C127" s="7"/>
      <c r="D127" s="5"/>
      <c r="E127" s="5"/>
      <c r="F127" s="5"/>
      <c r="G127" s="5"/>
      <c r="H127" s="5"/>
      <c r="I127" s="5"/>
      <c r="J127" s="8"/>
      <c r="K127" s="5"/>
    </row>
    <row r="128" spans="1:11" ht="89.25" customHeight="1" x14ac:dyDescent="0.55000000000000004">
      <c r="B128" s="7"/>
      <c r="C128" s="7"/>
      <c r="D128" s="5"/>
      <c r="E128" s="5"/>
      <c r="F128" s="5"/>
      <c r="G128" s="5"/>
      <c r="H128" s="5"/>
      <c r="I128" s="5"/>
      <c r="J128" s="8"/>
      <c r="K128" s="5"/>
    </row>
    <row r="129" spans="2:11" ht="89.25" customHeight="1" x14ac:dyDescent="0.55000000000000004">
      <c r="B129" s="7"/>
      <c r="C129" s="7"/>
      <c r="D129" s="5"/>
      <c r="E129" s="5"/>
      <c r="F129" s="5"/>
      <c r="G129" s="5"/>
      <c r="H129" s="5"/>
      <c r="I129" s="5"/>
      <c r="K129" s="5"/>
    </row>
    <row r="130" spans="2:11" ht="89.25" customHeight="1" x14ac:dyDescent="0.8">
      <c r="B130" s="12"/>
      <c r="C130" s="60" t="s">
        <v>238</v>
      </c>
      <c r="D130" s="60"/>
      <c r="E130" s="60"/>
      <c r="F130" s="12"/>
      <c r="G130" s="53" t="s">
        <v>158</v>
      </c>
      <c r="H130" s="60" t="s">
        <v>219</v>
      </c>
      <c r="I130" s="60"/>
      <c r="J130" s="60"/>
      <c r="K130" s="60"/>
    </row>
    <row r="131" spans="2:11" ht="89.25" customHeight="1" x14ac:dyDescent="0.75">
      <c r="B131" s="9"/>
      <c r="C131" s="61" t="s">
        <v>239</v>
      </c>
      <c r="D131" s="61"/>
      <c r="E131" s="61"/>
      <c r="F131" s="4"/>
      <c r="G131" s="16" t="s">
        <v>220</v>
      </c>
      <c r="H131" s="61" t="s">
        <v>221</v>
      </c>
      <c r="I131" s="61"/>
      <c r="J131" s="61"/>
      <c r="K131" s="61"/>
    </row>
    <row r="132" spans="2:11" ht="96.75" customHeight="1" x14ac:dyDescent="0.55000000000000004"/>
    <row r="167" spans="2:11" s="14" customFormat="1" ht="89.25" customHeight="1" x14ac:dyDescent="1">
      <c r="B167" s="3"/>
      <c r="C167" s="3"/>
      <c r="D167" s="3"/>
      <c r="E167" s="3"/>
      <c r="F167" s="3"/>
      <c r="G167" s="3"/>
      <c r="H167" s="3"/>
      <c r="I167" s="3"/>
      <c r="J167" s="3"/>
      <c r="K167" s="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:K131">
    <sortCondition ref="C8:C43"/>
  </sortState>
  <mergeCells count="9">
    <mergeCell ref="H130:K130"/>
    <mergeCell ref="H131:K131"/>
    <mergeCell ref="C130:E130"/>
    <mergeCell ref="C131:E131"/>
    <mergeCell ref="B1:J1"/>
    <mergeCell ref="B3:J3"/>
    <mergeCell ref="B4:J4"/>
    <mergeCell ref="B2:J2"/>
    <mergeCell ref="B118:J118"/>
  </mergeCells>
  <phoneticPr fontId="19" type="noConversion"/>
  <conditionalFormatting sqref="K118:K126">
    <cfRule type="duplicateValues" dxfId="0" priority="2"/>
  </conditionalFormatting>
  <pageMargins left="0.43307086614173229" right="0" top="0.55118110236220474" bottom="0.55118110236220474" header="0.31496062992125984" footer="0.31496062992125984"/>
  <pageSetup paperSize="9" scale="17" fitToHeight="0" orientation="landscape" r:id="rId1"/>
  <headerFooter>
    <oddFooter>&amp;C&amp;48Página &amp;P</oddFooter>
  </headerFooter>
  <rowBreaks count="2" manualBreakCount="2">
    <brk id="32" max="10" man="1"/>
    <brk id="170" max="16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53B69270DB74DAB18C23DF81DA21E" ma:contentTypeVersion="14" ma:contentTypeDescription="Crear nuevo documento." ma:contentTypeScope="" ma:versionID="39cd7beadb216a01d660021d0890ae65">
  <xsd:schema xmlns:xsd="http://www.w3.org/2001/XMLSchema" xmlns:xs="http://www.w3.org/2001/XMLSchema" xmlns:p="http://schemas.microsoft.com/office/2006/metadata/properties" xmlns:ns3="7403e030-d03c-4dcf-b6b6-3100209b26ad" targetNamespace="http://schemas.microsoft.com/office/2006/metadata/properties" ma:root="true" ma:fieldsID="391791b574228f2b47fb7c4e204fd626" ns3:_="">
    <xsd:import namespace="7403e030-d03c-4dcf-b6b6-3100209b26a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3e030-d03c-4dcf-b6b6-3100209b26a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_activity" ma:index="12" nillable="true" ma:displayName="_activity" ma:hidden="true" ma:internalName="_activity" ma:readOnly="false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03e030-d03c-4dcf-b6b6-3100209b26ad" xsi:nil="true"/>
    <MigrationWizId xmlns="7403e030-d03c-4dcf-b6b6-3100209b26ad" xsi:nil="true"/>
    <MigrationWizIdPermissions xmlns="7403e030-d03c-4dcf-b6b6-3100209b26ad" xsi:nil="true"/>
    <MigrationWizIdVersion xmlns="7403e030-d03c-4dcf-b6b6-3100209b26ad" xsi:nil="true"/>
  </documentManagement>
</p:properties>
</file>

<file path=customXml/itemProps1.xml><?xml version="1.0" encoding="utf-8"?>
<ds:datastoreItem xmlns:ds="http://schemas.openxmlformats.org/officeDocument/2006/customXml" ds:itemID="{41F53C06-9E72-4C5B-9274-C071E3DDD4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B8CF3F-ACD4-472E-90FD-048E45393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3e030-d03c-4dcf-b6b6-3100209b2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590CCE-AF38-4BDA-82F3-0AACD5CBA487}">
  <ds:schemaRefs>
    <ds:schemaRef ds:uri="7403e030-d03c-4dcf-b6b6-3100209b26a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ALMACEN - TNR</vt:lpstr>
      <vt:lpstr>'INVENTARIO ALMACEN - TNR'!Área_de_impresión</vt:lpstr>
      <vt:lpstr>'INVENTARIO ALMACEN - TNR'!Títulos_a_imprimir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Pérez</dc:creator>
  <cp:keywords/>
  <dc:description/>
  <cp:lastModifiedBy>Daniel Ezequias</cp:lastModifiedBy>
  <cp:revision/>
  <cp:lastPrinted>2026-01-08T18:13:11Z</cp:lastPrinted>
  <dcterms:created xsi:type="dcterms:W3CDTF">2025-01-10T13:55:28Z</dcterms:created>
  <dcterms:modified xsi:type="dcterms:W3CDTF">2026-01-09T12:27:11Z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2025-01-13T15:40:44Z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123148df-dd87-42e4-ba37-c998eb15d795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0x0101003C753B69270DB74DAB18C23DF81DA21E</vt:lpwstr>
  </property>
</Properties>
</file>