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455"/>
  </bookViews>
  <sheets>
    <sheet name="Ejec. Presupuestaria" sheetId="1" r:id="rId1"/>
  </sheets>
  <externalReferences>
    <externalReference r:id="rId2"/>
  </externalReferences>
  <definedNames>
    <definedName name="_xlnm.Print_Titles" localSheetId="0">'Ejec. Presupuestaria'!$12:$13</definedName>
  </definedNames>
  <calcPr calcId="152511"/>
</workbook>
</file>

<file path=xl/calcChain.xml><?xml version="1.0" encoding="utf-8"?>
<calcChain xmlns="http://schemas.openxmlformats.org/spreadsheetml/2006/main">
  <c r="F50" i="1" l="1"/>
  <c r="E15" i="1"/>
  <c r="E21" i="1"/>
  <c r="E31" i="1"/>
  <c r="E40" i="1"/>
  <c r="E48" i="1"/>
  <c r="F15" i="1"/>
  <c r="F21" i="1"/>
  <c r="F31" i="1"/>
  <c r="F40" i="1"/>
  <c r="F48" i="1"/>
  <c r="E14" i="1" l="1"/>
  <c r="E50" i="1" s="1"/>
  <c r="F14" i="1"/>
  <c r="G49" i="1"/>
  <c r="G48" i="1" s="1"/>
  <c r="B49" i="1"/>
  <c r="D48" i="1"/>
  <c r="C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G40" i="1" s="1"/>
  <c r="B41" i="1"/>
  <c r="D40" i="1"/>
  <c r="C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G31" i="1" s="1"/>
  <c r="B32" i="1"/>
  <c r="D31" i="1"/>
  <c r="C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D21" i="1"/>
  <c r="C21" i="1"/>
  <c r="B21" i="1"/>
  <c r="G20" i="1"/>
  <c r="B20" i="1"/>
  <c r="G19" i="1"/>
  <c r="B19" i="1"/>
  <c r="G18" i="1"/>
  <c r="B18" i="1"/>
  <c r="G17" i="1"/>
  <c r="B17" i="1"/>
  <c r="G16" i="1"/>
  <c r="B16" i="1"/>
  <c r="D15" i="1"/>
  <c r="C15" i="1"/>
  <c r="B15" i="1"/>
  <c r="B14" i="1"/>
  <c r="C14" i="1" l="1"/>
  <c r="C50" i="1" s="1"/>
  <c r="G15" i="1"/>
  <c r="G21" i="1"/>
  <c r="D14" i="1"/>
  <c r="D50" i="1" s="1"/>
  <c r="G14" i="1" l="1"/>
  <c r="G50" i="1" s="1"/>
</calcChain>
</file>

<file path=xl/sharedStrings.xml><?xml version="1.0" encoding="utf-8"?>
<sst xmlns="http://schemas.openxmlformats.org/spreadsheetml/2006/main" count="43" uniqueCount="43">
  <si>
    <t xml:space="preserve">EJECUSIÓN MENSUAL DE GASTOS </t>
  </si>
  <si>
    <t>1er Trimestre</t>
  </si>
  <si>
    <t>(Valores en RD$)</t>
  </si>
  <si>
    <t>Cuenta</t>
  </si>
  <si>
    <t>Detalle</t>
  </si>
  <si>
    <t>Presupuesto</t>
  </si>
  <si>
    <t>Gasto Devengado</t>
  </si>
  <si>
    <t>Total</t>
  </si>
  <si>
    <t>Aprobado</t>
  </si>
  <si>
    <t>Modificado</t>
  </si>
  <si>
    <t>Enero</t>
  </si>
  <si>
    <t>Febrero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</si>
  <si>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</si>
  <si>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</si>
  <si>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</si>
  <si>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</si>
  <si>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</si>
  <si>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</si>
  <si>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</si>
  <si>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</si>
  <si>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</si>
  <si>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</si>
  <si>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</si>
  <si>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</si>
  <si>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</si>
  <si>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</si>
  <si>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</si>
  <si>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</si>
  <si>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</si>
  <si>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</si>
  <si>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</si>
  <si>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</si>
  <si>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</si>
  <si>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</si>
  <si>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2.6.1</t>
  </si>
  <si>
    <t>2.6.2</t>
  </si>
  <si>
    <t>2.6.3</t>
  </si>
  <si>
    <t>2.6.4</t>
  </si>
  <si>
    <t>2.6.5</t>
  </si>
  <si>
    <t>2.6.6</t>
  </si>
  <si>
    <t>2.6.8</t>
  </si>
  <si>
    <t>2.7.1</t>
  </si>
  <si>
    <t>TOTAL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</si>
</sst>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thin">
        <color indexed="64"/>
      </right>
      <top style="medium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9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9" tint="-0.249977111117893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/>
    <xf numFmtId="4" fontId="3" fillId="3" borderId="13" xfId="0" applyNumberFormat="1" applyFont="1" applyFill="1" applyBorder="1"/>
    <xf numFmtId="4" fontId="3" fillId="3" borderId="14" xfId="0" applyNumberFormat="1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0" fontId="3" fillId="0" borderId="7" xfId="0" applyFont="1" applyBorder="1" applyAlignment="1">
      <alignment horizontal="left"/>
    </xf>
    <xf numFmtId="0" fontId="3" fillId="0" borderId="0" xfId="0" applyFont="1" applyBorder="1"/>
    <xf numFmtId="4" fontId="3" fillId="0" borderId="17" xfId="0" applyNumberFormat="1" applyFont="1" applyBorder="1"/>
    <xf numFmtId="4" fontId="3" fillId="0" borderId="18" xfId="0" applyNumberFormat="1" applyFont="1" applyBorder="1"/>
    <xf numFmtId="4" fontId="3" fillId="0" borderId="19" xfId="0" applyNumberFormat="1" applyFont="1" applyBorder="1"/>
    <xf numFmtId="4" fontId="3" fillId="0" borderId="20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4" fontId="4" fillId="0" borderId="21" xfId="0" applyNumberFormat="1" applyFont="1" applyBorder="1"/>
    <xf numFmtId="4" fontId="4" fillId="0" borderId="22" xfId="0" applyNumberFormat="1" applyFont="1" applyBorder="1"/>
    <xf numFmtId="0" fontId="4" fillId="0" borderId="0" xfId="0" applyFont="1" applyBorder="1" applyAlignment="1">
      <alignment vertical="justify" wrapText="1"/>
    </xf>
    <xf numFmtId="0" fontId="2" fillId="0" borderId="20" xfId="0" applyFont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4" fontId="3" fillId="3" borderId="27" xfId="0" applyNumberFormat="1" applyFont="1" applyFill="1" applyBorder="1"/>
    <xf numFmtId="4" fontId="3" fillId="3" borderId="28" xfId="0" applyNumberFormat="1" applyFont="1" applyFill="1" applyBorder="1"/>
    <xf numFmtId="4" fontId="3" fillId="3" borderId="29" xfId="0" applyNumberFormat="1" applyFont="1" applyFill="1" applyBorder="1"/>
    <xf numFmtId="4" fontId="3" fillId="3" borderId="30" xfId="0" applyNumberFormat="1" applyFont="1" applyFill="1" applyBorder="1"/>
    <xf numFmtId="4" fontId="3" fillId="3" borderId="31" xfId="0" applyNumberFormat="1" applyFont="1" applyFill="1" applyBorder="1"/>
    <xf numFmtId="164" fontId="0" fillId="0" borderId="0" xfId="1" applyFont="1"/>
    <xf numFmtId="164" fontId="0" fillId="0" borderId="0" xfId="0" applyNumberFormat="1"/>
    <xf numFmtId="0" fontId="3" fillId="3" borderId="25" xfId="0" applyFont="1" applyFill="1" applyBorder="1" applyAlignment="1">
      <alignment horizontal="right"/>
    </xf>
    <xf numFmtId="0" fontId="3" fillId="3" borderId="26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3</xdr:col>
      <xdr:colOff>838200</xdr:colOff>
      <xdr:row>7</xdr:row>
      <xdr:rowOff>11365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0"/>
          <a:ext cx="1371600" cy="1344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lan%20de%20Compras%20de%20todas%20las%20&#225;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´s Consolidados"/>
      <sheetName val="Resúmen PACC"/>
      <sheetName val="2do. trimestre"/>
      <sheetName val="procesos 2do. trimestre"/>
      <sheetName val="BASE DE DATOS"/>
      <sheetName val="cálculo"/>
    </sheetNames>
    <sheetDataSet>
      <sheetData sheetId="0"/>
      <sheetData sheetId="1"/>
      <sheetData sheetId="2"/>
      <sheetData sheetId="3"/>
      <sheetData sheetId="4">
        <row r="5">
          <cell r="A5">
            <v>2</v>
          </cell>
          <cell r="B5" t="str">
            <v>GASTOS</v>
          </cell>
        </row>
        <row r="6">
          <cell r="A6">
            <v>2.1</v>
          </cell>
          <cell r="B6" t="str">
            <v>REMUNERACIONES Y CONTRIBUCIONES</v>
          </cell>
        </row>
        <row r="7">
          <cell r="A7" t="str">
            <v>2.1.1</v>
          </cell>
          <cell r="B7" t="str">
            <v>REMUNERACIONES</v>
          </cell>
        </row>
        <row r="8">
          <cell r="A8" t="str">
            <v>2.1.1.1</v>
          </cell>
          <cell r="B8" t="str">
            <v>Remuneraciones al personal fijo</v>
          </cell>
        </row>
        <row r="9">
          <cell r="A9" t="str">
            <v>2.1.1.1.01</v>
          </cell>
          <cell r="B9" t="str">
            <v>Sueldos fijos</v>
          </cell>
        </row>
        <row r="10">
          <cell r="A10" t="str">
            <v>2.1.1.1.02</v>
          </cell>
          <cell r="B10" t="str">
            <v>Sueldos a médicos</v>
          </cell>
        </row>
        <row r="11">
          <cell r="A11" t="str">
            <v>2.1.1.1.03</v>
          </cell>
          <cell r="B11" t="str">
            <v>Ascensos a militares</v>
          </cell>
        </row>
        <row r="12">
          <cell r="A12" t="str">
            <v>2.1.1.1.04</v>
          </cell>
          <cell r="B12" t="str">
            <v>Nuevas plazas maestros</v>
          </cell>
        </row>
        <row r="13">
          <cell r="A13" t="str">
            <v>2.1.1.1.05</v>
          </cell>
          <cell r="B13" t="str">
            <v>Incentivos y escalafón</v>
          </cell>
        </row>
        <row r="14">
          <cell r="A14" t="str">
            <v>2.1.1.1.06</v>
          </cell>
          <cell r="B14" t="str">
            <v>Nuevas plazas a médicos</v>
          </cell>
        </row>
        <row r="15">
          <cell r="A15" t="str">
            <v>2.1.1.1.07</v>
          </cell>
          <cell r="B15" t="str">
            <v>Sueldo fijo por rango</v>
          </cell>
        </row>
        <row r="16">
          <cell r="A16" t="str">
            <v>2.1.1.1.08</v>
          </cell>
          <cell r="B16" t="str">
            <v>Sueldos fijos a docentes</v>
          </cell>
        </row>
        <row r="17">
          <cell r="A17" t="str">
            <v>2.1.1.1.09</v>
          </cell>
          <cell r="B17" t="str">
            <v>Sueldos fijos a docentes en labor administrativa</v>
          </cell>
        </row>
        <row r="18">
          <cell r="A18" t="str">
            <v>2.1.1.1.10</v>
          </cell>
          <cell r="B18" t="str">
            <v>Sueldos fijos a personal docente en proceso de habilitación</v>
          </cell>
        </row>
        <row r="19">
          <cell r="A19" t="str">
            <v>2.1.1.1.11</v>
          </cell>
          <cell r="B19" t="str">
            <v>Sueldos fijos a docentes bajo acuerdo de cogestión</v>
          </cell>
        </row>
        <row r="20">
          <cell r="A20" t="str">
            <v>2.1.1.1.12</v>
          </cell>
          <cell r="B20" t="str">
            <v>Sueldo fijo por cargo a personal militar y policial</v>
          </cell>
        </row>
        <row r="21">
          <cell r="A21" t="str">
            <v>2.1.1.1.13</v>
          </cell>
          <cell r="B21" t="str">
            <v>Nuevo ingreso de militares y policías</v>
          </cell>
        </row>
        <row r="22">
          <cell r="A22" t="str">
            <v>2.1.1.2</v>
          </cell>
          <cell r="B22" t="str">
            <v>REMUNERACIONES Y CONTRIBUCIONES</v>
          </cell>
        </row>
        <row r="23">
          <cell r="A23" t="str">
            <v>2.1.1.2.01</v>
          </cell>
          <cell r="B23" t="str">
            <v>Personal igualado</v>
          </cell>
        </row>
        <row r="24">
          <cell r="A24" t="str">
            <v>2.1.1.2.02</v>
          </cell>
          <cell r="B24" t="str">
            <v>Sueldos de personal nominal</v>
          </cell>
        </row>
        <row r="25">
          <cell r="A25" t="str">
            <v>2.1.1.2.03</v>
          </cell>
          <cell r="B25" t="str">
            <v>Suplencias</v>
          </cell>
        </row>
        <row r="26">
          <cell r="A26" t="str">
            <v>2.1.1.2.04</v>
          </cell>
          <cell r="B26" t="str">
            <v>Servicios especiales</v>
          </cell>
        </row>
        <row r="27">
          <cell r="A27" t="str">
            <v>2.1.1.2.05</v>
          </cell>
          <cell r="B27" t="str">
            <v>Personal en período probatorio</v>
          </cell>
        </row>
        <row r="28">
          <cell r="A28" t="str">
            <v>2.1.1.2.06</v>
          </cell>
          <cell r="B28" t="str">
            <v>Jornales</v>
          </cell>
        </row>
        <row r="29">
          <cell r="A29" t="str">
            <v>2.1.1.2.08</v>
          </cell>
          <cell r="B29" t="str">
            <v>Personal de carácter temporal</v>
          </cell>
        </row>
        <row r="30">
          <cell r="A30" t="str">
            <v>2.1.1.2.09</v>
          </cell>
          <cell r="B30" t="str">
            <v>Personal de carácter eventual</v>
          </cell>
        </row>
        <row r="31">
          <cell r="A31" t="str">
            <v>2.1.1.2.10</v>
          </cell>
          <cell r="B31" t="str">
            <v>Personal temporal en cargos de carrera</v>
          </cell>
        </row>
        <row r="32">
          <cell r="A32" t="str">
            <v>2.1.1.2.11</v>
          </cell>
          <cell r="B32" t="str">
            <v>Sueldo temporal a personal fijo en cargos de carrera</v>
          </cell>
        </row>
        <row r="33">
          <cell r="A33" t="str">
            <v>2.1.1.3</v>
          </cell>
          <cell r="B33" t="str">
            <v>Sueldos al personal fijo en trámite de pensiones</v>
          </cell>
        </row>
        <row r="34">
          <cell r="A34" t="str">
            <v>2.1.1.3.01</v>
          </cell>
          <cell r="B34" t="str">
            <v>Sueldos al personal fijo en trámite de pensiones</v>
          </cell>
        </row>
        <row r="35">
          <cell r="A35" t="str">
            <v>2.1.1.4</v>
          </cell>
          <cell r="B35" t="str">
            <v>Sueldo anual no.13</v>
          </cell>
        </row>
        <row r="36">
          <cell r="A36" t="str">
            <v>2.1.1.4.01</v>
          </cell>
          <cell r="B36" t="str">
            <v>Sueldo Anual No. 13</v>
          </cell>
        </row>
        <row r="37">
          <cell r="A37" t="str">
            <v>2.1.1.5</v>
          </cell>
          <cell r="B37" t="str">
            <v>Prestaciones económicas</v>
          </cell>
        </row>
        <row r="38">
          <cell r="A38" t="str">
            <v>2.1.1.5.01</v>
          </cell>
          <cell r="B38" t="str">
            <v>Prestaciones económicas</v>
          </cell>
        </row>
        <row r="39">
          <cell r="A39" t="str">
            <v>2.1.1.5.02</v>
          </cell>
          <cell r="B39" t="str">
            <v>Pago de porcentaje por desvinculación de cargo</v>
          </cell>
        </row>
        <row r="40">
          <cell r="A40" t="str">
            <v>2.1.1.5.03</v>
          </cell>
          <cell r="B40" t="str">
            <v>Prestación laboral por desvinculación</v>
          </cell>
        </row>
        <row r="41">
          <cell r="A41" t="str">
            <v>2.1.1.5.04</v>
          </cell>
          <cell r="B41" t="str">
            <v>Proporción de vacaciones no disfrutadas</v>
          </cell>
        </row>
        <row r="42">
          <cell r="A42" t="str">
            <v>2.1.1.6</v>
          </cell>
          <cell r="B42" t="str">
            <v>Vacaciones</v>
          </cell>
        </row>
        <row r="43">
          <cell r="A43" t="str">
            <v>2.1.1.6.01</v>
          </cell>
          <cell r="B43" t="str">
            <v>Vacaciones</v>
          </cell>
        </row>
        <row r="44">
          <cell r="A44" t="str">
            <v>2.1.2</v>
          </cell>
          <cell r="B44" t="str">
            <v>SOBRESUELDOS</v>
          </cell>
        </row>
        <row r="45">
          <cell r="A45" t="str">
            <v>2.1.2.1</v>
          </cell>
          <cell r="B45" t="str">
            <v>Primas por antigüedad</v>
          </cell>
        </row>
        <row r="46">
          <cell r="A46" t="str">
            <v>2.1.2.1.01</v>
          </cell>
          <cell r="B46" t="str">
            <v>Primas por antigüedad</v>
          </cell>
        </row>
        <row r="47">
          <cell r="A47" t="str">
            <v>2.1.2.2</v>
          </cell>
          <cell r="B47" t="str">
            <v>Compensación</v>
          </cell>
        </row>
        <row r="48">
          <cell r="A48" t="str">
            <v>2.1.2.2.01</v>
          </cell>
          <cell r="B48" t="str">
            <v>Compensación por gastos de alimentación</v>
          </cell>
        </row>
        <row r="49">
          <cell r="A49" t="str">
            <v>2.1.2.2.03</v>
          </cell>
          <cell r="B49" t="str">
            <v>Pago de horas extraordinarias</v>
          </cell>
        </row>
        <row r="50">
          <cell r="A50" t="str">
            <v>2.1.2.2.04</v>
          </cell>
          <cell r="B50" t="str">
            <v>Prima de transporte</v>
          </cell>
        </row>
        <row r="51">
          <cell r="A51" t="str">
            <v>2.1.2.2.05</v>
          </cell>
          <cell r="B51" t="str">
            <v>Compensación servicios de seguridad</v>
          </cell>
        </row>
        <row r="52">
          <cell r="A52" t="str">
            <v>2.1.2.2.06</v>
          </cell>
          <cell r="B52" t="str">
            <v>Incentivo por Rendimiento Individual</v>
          </cell>
        </row>
        <row r="53">
          <cell r="A53" t="str">
            <v>2.1.2.2.07</v>
          </cell>
          <cell r="B53" t="str">
            <v>Compensación por distancia</v>
          </cell>
        </row>
        <row r="54">
          <cell r="A54" t="str">
            <v>2.1.2.2.08</v>
          </cell>
          <cell r="B54" t="str">
            <v>Compensaciones especiales</v>
          </cell>
        </row>
        <row r="55">
          <cell r="A55" t="str">
            <v>2.1.2.2.09</v>
          </cell>
          <cell r="B55" t="str">
            <v>Bono por desempeño a servidores de carrera</v>
          </cell>
        </row>
        <row r="56">
          <cell r="A56" t="str">
            <v>2.1.2.2.10</v>
          </cell>
          <cell r="B56" t="str">
            <v>Compensación por cumplimiento de indicadores</v>
          </cell>
        </row>
        <row r="57">
          <cell r="A57" t="str">
            <v>2.1.2.2.11</v>
          </cell>
          <cell r="B57" t="str">
            <v>Compensación servicio diplomático de militar en el exterior</v>
          </cell>
        </row>
        <row r="58">
          <cell r="A58" t="str">
            <v>2.1.2.2.12</v>
          </cell>
          <cell r="B58" t="str">
            <v>Compensación por cargo al personal policial y militar</v>
          </cell>
        </row>
        <row r="59">
          <cell r="A59" t="str">
            <v>2.1.2.2.13</v>
          </cell>
          <cell r="B59" t="str">
            <v>Incentivo por riesgo laboral al personal militar y policial</v>
          </cell>
        </row>
        <row r="60">
          <cell r="A60" t="str">
            <v>2.1.2.2.14</v>
          </cell>
          <cell r="B60" t="str">
            <v>Compensación especial al personal militar y policial</v>
          </cell>
        </row>
        <row r="61">
          <cell r="A61" t="str">
            <v>2.1.2.2.15</v>
          </cell>
          <cell r="B61" t="str">
            <v>Compensación extraordinaria anual</v>
          </cell>
        </row>
        <row r="62">
          <cell r="A62" t="str">
            <v>2.1.2.2.16</v>
          </cell>
          <cell r="B62" t="str">
            <v>Incentivo por labor humanitaria</v>
          </cell>
        </row>
        <row r="63">
          <cell r="A63" t="str">
            <v>2.1.2.2.17</v>
          </cell>
          <cell r="B63" t="str">
            <v>Compensación por misión diplomática</v>
          </cell>
        </row>
        <row r="64">
          <cell r="A64" t="str">
            <v>2.1.2.3</v>
          </cell>
          <cell r="B64" t="str">
            <v>Especialismos</v>
          </cell>
        </row>
        <row r="65">
          <cell r="A65" t="str">
            <v>2.1.3</v>
          </cell>
          <cell r="B65" t="str">
            <v>DIETAS Y GASTOS DE REPRESENTACIÓN</v>
          </cell>
        </row>
        <row r="66">
          <cell r="A66" t="str">
            <v>2.1.3.1</v>
          </cell>
          <cell r="B66" t="str">
            <v>Dietas</v>
          </cell>
        </row>
        <row r="67">
          <cell r="A67" t="str">
            <v>2.1.3.1.01</v>
          </cell>
          <cell r="B67" t="str">
            <v>Dietas en el país</v>
          </cell>
        </row>
        <row r="68">
          <cell r="A68" t="str">
            <v>2.1.3.1.02</v>
          </cell>
          <cell r="B68" t="str">
            <v>Dietas en el exterior</v>
          </cell>
        </row>
        <row r="69">
          <cell r="A69" t="str">
            <v>2.1.3.2</v>
          </cell>
          <cell r="B69" t="str">
            <v>Gastos de representación</v>
          </cell>
        </row>
        <row r="70">
          <cell r="A70" t="str">
            <v>2.1.3.2.01</v>
          </cell>
          <cell r="B70" t="str">
            <v>Gastos de representación en el país</v>
          </cell>
        </row>
        <row r="71">
          <cell r="A71" t="str">
            <v>2.1.3.2.02</v>
          </cell>
          <cell r="B71" t="str">
            <v>Gastos de representación en el exterior</v>
          </cell>
        </row>
        <row r="72">
          <cell r="A72" t="str">
            <v>2.1.4</v>
          </cell>
          <cell r="B72" t="str">
            <v>GRATIFICACIONES Y BONIFICACIONES</v>
          </cell>
        </row>
        <row r="73">
          <cell r="A73" t="str">
            <v>2.1.4.1</v>
          </cell>
          <cell r="B73" t="str">
            <v>Bonificaciones</v>
          </cell>
        </row>
        <row r="74">
          <cell r="A74" t="str">
            <v>2.1.4.1.01</v>
          </cell>
          <cell r="B74" t="str">
            <v>Bonificaciones</v>
          </cell>
        </row>
        <row r="75">
          <cell r="A75" t="str">
            <v>2.1.4.2</v>
          </cell>
          <cell r="B75" t="str">
            <v>Otras Gratificaciones y Bonificaciones</v>
          </cell>
        </row>
        <row r="76">
          <cell r="A76" t="str">
            <v>2.1.4.2.01</v>
          </cell>
          <cell r="B76" t="str">
            <v>Bono escolar</v>
          </cell>
        </row>
        <row r="77">
          <cell r="A77" t="str">
            <v>2.1.4.2.02</v>
          </cell>
          <cell r="B77" t="str">
            <v>Gratificaciones por pasantías</v>
          </cell>
        </row>
        <row r="78">
          <cell r="A78" t="str">
            <v>2.1.4.2.03</v>
          </cell>
          <cell r="B78" t="str">
            <v>Gratificaciones por aniversario de institución</v>
          </cell>
        </row>
        <row r="79">
          <cell r="A79" t="str">
            <v>2.1.4.2.04</v>
          </cell>
          <cell r="B79" t="str">
            <v>Otras gratificaciones</v>
          </cell>
        </row>
        <row r="80">
          <cell r="A80" t="str">
            <v>2.1.5</v>
          </cell>
          <cell r="B80" t="str">
            <v>CONTRIBUCIONES A LA SEGURIDAD SOCIAL</v>
          </cell>
        </row>
        <row r="81">
          <cell r="A81" t="str">
            <v>2.1.5.1</v>
          </cell>
          <cell r="B81" t="str">
            <v>Contribuciones al seguro de salud</v>
          </cell>
        </row>
        <row r="82">
          <cell r="A82" t="str">
            <v>2.1.5.1.01</v>
          </cell>
          <cell r="B82" t="str">
            <v>Contribuciones al seguro de salud</v>
          </cell>
        </row>
        <row r="83">
          <cell r="A83" t="str">
            <v>2.1.5.2</v>
          </cell>
          <cell r="B83" t="str">
            <v>Contribuciones al seguro de pensiones</v>
          </cell>
        </row>
        <row r="84">
          <cell r="A84" t="str">
            <v>2.1.5.2.01</v>
          </cell>
          <cell r="B84" t="str">
            <v>Contribuciones al seguro de pensiones</v>
          </cell>
        </row>
        <row r="85">
          <cell r="A85" t="str">
            <v>2.1.5.3</v>
          </cell>
          <cell r="B85" t="str">
            <v>Contribuciones al seguro de riesgo laboral</v>
          </cell>
        </row>
        <row r="86">
          <cell r="A86" t="str">
            <v>2.1.5.3.01</v>
          </cell>
          <cell r="B86" t="str">
            <v>Contribuciones al seguro de riesgo laboral</v>
          </cell>
        </row>
        <row r="87">
          <cell r="A87" t="str">
            <v>2.1.5.4</v>
          </cell>
          <cell r="B87" t="str">
            <v>Contribuciones al plan de retiro complementario</v>
          </cell>
        </row>
        <row r="88">
          <cell r="A88" t="str">
            <v>2.1.5.4.01</v>
          </cell>
          <cell r="B88" t="str">
            <v>Contribuciones al plan de retiro complementario</v>
          </cell>
        </row>
        <row r="89">
          <cell r="A89" t="str">
            <v>2.1.5.4.02</v>
          </cell>
          <cell r="B89" t="str">
            <v>Contribuciones al plan de retiro complementario legislativo</v>
          </cell>
        </row>
        <row r="90">
          <cell r="A90">
            <v>2.2000000000000002</v>
          </cell>
          <cell r="B90" t="str">
            <v>CONTRATACIÓN DE SERVICIOS</v>
          </cell>
        </row>
        <row r="91">
          <cell r="A91" t="str">
            <v>2.2.1</v>
          </cell>
          <cell r="B91" t="str">
            <v>SERVICIOS BÁSICOS</v>
          </cell>
        </row>
        <row r="92">
          <cell r="A92" t="str">
            <v>2.2.1.1</v>
          </cell>
          <cell r="B92" t="str">
            <v>Radiocomunicación</v>
          </cell>
        </row>
        <row r="93">
          <cell r="A93" t="str">
            <v>2.2.1.1.01</v>
          </cell>
          <cell r="B93" t="str">
            <v>Radiocomunicación</v>
          </cell>
        </row>
        <row r="94">
          <cell r="A94" t="str">
            <v>2.2.1.2</v>
          </cell>
          <cell r="B94" t="str">
            <v>Servicios telefónico de larga distancia</v>
          </cell>
        </row>
        <row r="95">
          <cell r="A95" t="str">
            <v>2.2.1.2.01</v>
          </cell>
          <cell r="B95" t="str">
            <v>Servicios telefónico de larga distancia</v>
          </cell>
        </row>
        <row r="96">
          <cell r="A96" t="str">
            <v>2.2.1.3</v>
          </cell>
          <cell r="B96" t="str">
            <v>Teléfono local</v>
          </cell>
        </row>
        <row r="97">
          <cell r="A97" t="str">
            <v>2.2.1.3.01</v>
          </cell>
          <cell r="B97" t="str">
            <v>Teléfono local</v>
          </cell>
        </row>
        <row r="98">
          <cell r="A98" t="str">
            <v>2.2.1.4</v>
          </cell>
          <cell r="B98" t="str">
            <v>Telefax y correos</v>
          </cell>
        </row>
        <row r="99">
          <cell r="A99" t="str">
            <v>2.2.1.4.01</v>
          </cell>
          <cell r="B99" t="str">
            <v>Telefax y correos</v>
          </cell>
        </row>
        <row r="100">
          <cell r="A100" t="str">
            <v>2.2.1.5</v>
          </cell>
          <cell r="B100" t="str">
            <v>Servicio de internet y televisión por cable</v>
          </cell>
        </row>
        <row r="101">
          <cell r="A101" t="str">
            <v>2.2.1.5.01</v>
          </cell>
          <cell r="B101" t="str">
            <v>Servicio de internet y televisión por cable</v>
          </cell>
        </row>
        <row r="102">
          <cell r="A102" t="str">
            <v>2.2.1.6</v>
          </cell>
          <cell r="B102" t="str">
            <v>Electricidad</v>
          </cell>
        </row>
        <row r="103">
          <cell r="A103" t="str">
            <v>2.2.1.6.01</v>
          </cell>
          <cell r="B103" t="str">
            <v>Energía eléctrica</v>
          </cell>
        </row>
        <row r="104">
          <cell r="A104" t="str">
            <v>2.2.1.6.02</v>
          </cell>
          <cell r="B104" t="str">
            <v>Electricidad no cortable</v>
          </cell>
        </row>
        <row r="105">
          <cell r="A105" t="str">
            <v>2.2.1.6.03</v>
          </cell>
          <cell r="B105" t="str">
            <v>Energía eléctrica para comercialización</v>
          </cell>
        </row>
        <row r="106">
          <cell r="A106" t="str">
            <v>2.2.1.7</v>
          </cell>
          <cell r="B106" t="str">
            <v>Agua</v>
          </cell>
        </row>
        <row r="107">
          <cell r="A107" t="str">
            <v>2.2.1.7.01</v>
          </cell>
          <cell r="B107" t="str">
            <v>Agua</v>
          </cell>
        </row>
        <row r="108">
          <cell r="A108" t="str">
            <v>2.2.1.8</v>
          </cell>
          <cell r="B108" t="str">
            <v>Recolección de residuos sólidos</v>
          </cell>
        </row>
        <row r="109">
          <cell r="A109" t="str">
            <v>2.2.1.8.01</v>
          </cell>
          <cell r="B109" t="str">
            <v>Recolección de residuos sólidos</v>
          </cell>
        </row>
        <row r="110">
          <cell r="A110" t="str">
            <v>2.2.2</v>
          </cell>
          <cell r="B110" t="str">
            <v>PUBLICIDAD, IMPRESIÓN Y ENCUADERNACIÓN</v>
          </cell>
        </row>
        <row r="111">
          <cell r="A111" t="str">
            <v>2.2.2.1</v>
          </cell>
          <cell r="B111" t="str">
            <v>Publicidad y propaganda</v>
          </cell>
        </row>
        <row r="112">
          <cell r="A112" t="str">
            <v>2.2.2.1.01</v>
          </cell>
          <cell r="B112" t="str">
            <v>Publicidad y propaganda</v>
          </cell>
        </row>
        <row r="113">
          <cell r="A113" t="str">
            <v>2.2.2.2</v>
          </cell>
          <cell r="B113" t="str">
            <v>Impresión, encuadernación y rotulación</v>
          </cell>
        </row>
        <row r="114">
          <cell r="A114" t="str">
            <v>2.2.2.2.01</v>
          </cell>
          <cell r="B114" t="str">
            <v>Impresión, encuadernación y rotulación</v>
          </cell>
        </row>
        <row r="115">
          <cell r="A115" t="str">
            <v>2.2.3</v>
          </cell>
          <cell r="B115" t="str">
            <v>VIÁTICOS</v>
          </cell>
        </row>
        <row r="116">
          <cell r="A116" t="str">
            <v>2.2.3.1</v>
          </cell>
          <cell r="B116" t="str">
            <v>Viáticos dentro del país</v>
          </cell>
        </row>
        <row r="117">
          <cell r="A117" t="str">
            <v>2.2.3.1.01</v>
          </cell>
          <cell r="B117" t="str">
            <v>Viáticos dentro del país</v>
          </cell>
        </row>
        <row r="118">
          <cell r="A118" t="str">
            <v>2.2.3.2</v>
          </cell>
          <cell r="B118" t="str">
            <v>Viáticos fuera del país</v>
          </cell>
        </row>
        <row r="119">
          <cell r="A119" t="str">
            <v>2.2.3.2.01</v>
          </cell>
          <cell r="B119" t="str">
            <v>Viáticos fuera del país</v>
          </cell>
        </row>
        <row r="120">
          <cell r="A120" t="str">
            <v>2.2.3.2.02</v>
          </cell>
          <cell r="B120" t="str">
            <v>Viáticos a personas con labor diplomática y consular</v>
          </cell>
        </row>
        <row r="121">
          <cell r="A121" t="str">
            <v>2.2.3.3</v>
          </cell>
          <cell r="B121" t="str">
            <v>Otros viáticos</v>
          </cell>
        </row>
        <row r="122">
          <cell r="A122" t="str">
            <v>2.2.3.3.01</v>
          </cell>
          <cell r="B122" t="str">
            <v>Otros viáticos</v>
          </cell>
        </row>
        <row r="123">
          <cell r="A123" t="str">
            <v>2.2.4</v>
          </cell>
          <cell r="B123" t="str">
            <v>TRANSPORTE Y ALMACENAJE</v>
          </cell>
        </row>
        <row r="124">
          <cell r="A124" t="str">
            <v>2.2.4.1</v>
          </cell>
          <cell r="B124" t="str">
            <v>Pasajes y gastos de transporte</v>
          </cell>
        </row>
        <row r="125">
          <cell r="A125" t="str">
            <v>2.2.4.1.01</v>
          </cell>
          <cell r="B125" t="str">
            <v>Pasajes y gastos de transporte</v>
          </cell>
        </row>
        <row r="126">
          <cell r="A126" t="str">
            <v>2.2.4.2</v>
          </cell>
          <cell r="B126" t="str">
            <v>Fletes</v>
          </cell>
        </row>
        <row r="127">
          <cell r="A127" t="str">
            <v>2.2.4.2.01</v>
          </cell>
          <cell r="B127" t="str">
            <v>Fletes</v>
          </cell>
        </row>
        <row r="128">
          <cell r="A128" t="str">
            <v>2.2.4.3</v>
          </cell>
          <cell r="B128" t="str">
            <v>Almacenaje</v>
          </cell>
        </row>
        <row r="129">
          <cell r="A129" t="str">
            <v>2.2.4.3.01</v>
          </cell>
          <cell r="B129" t="str">
            <v>Almacenaje</v>
          </cell>
        </row>
        <row r="130">
          <cell r="A130" t="str">
            <v>2.2.4.3.02</v>
          </cell>
          <cell r="B130" t="str">
            <v>Servicios de manejo y embalaje</v>
          </cell>
        </row>
        <row r="131">
          <cell r="A131" t="str">
            <v>2.2.4.4</v>
          </cell>
          <cell r="B131" t="str">
            <v>Peaje</v>
          </cell>
        </row>
        <row r="132">
          <cell r="A132" t="str">
            <v>2.2.4.4.01</v>
          </cell>
          <cell r="B132" t="str">
            <v>Peaje</v>
          </cell>
        </row>
        <row r="133">
          <cell r="A133" t="str">
            <v>2.2.5</v>
          </cell>
          <cell r="B133" t="str">
            <v>ALQUILERES Y RENTAS</v>
          </cell>
        </row>
        <row r="134">
          <cell r="A134" t="str">
            <v>2.2.5.1</v>
          </cell>
          <cell r="B134" t="str">
            <v>Alquileres y rentas de edificaciones y locales</v>
          </cell>
        </row>
        <row r="135">
          <cell r="A135" t="str">
            <v>2.2.5.1.01</v>
          </cell>
          <cell r="B135" t="str">
            <v>Alquileres y rentas de edificaciones y locales</v>
          </cell>
        </row>
        <row r="136">
          <cell r="A136" t="str">
            <v>2.2.5.2</v>
          </cell>
          <cell r="B136" t="str">
            <v>Alquileres de máquinas y equipos de producción</v>
          </cell>
        </row>
        <row r="137">
          <cell r="A137" t="str">
            <v>2.2.5.2.01</v>
          </cell>
          <cell r="B137" t="str">
            <v>Alquileres de Máquinas y equipos de producción</v>
          </cell>
        </row>
        <row r="138">
          <cell r="A138" t="str">
            <v>2.2.5.2.02</v>
          </cell>
          <cell r="B138" t="str">
            <v>Alquileres de equipos eléctricos</v>
          </cell>
        </row>
        <row r="139">
          <cell r="A139" t="str">
            <v>2.2.5.3</v>
          </cell>
          <cell r="B139" t="str">
            <v>Alquileres de equipos</v>
          </cell>
        </row>
        <row r="140">
          <cell r="A140" t="str">
            <v>2.2.5.3.01</v>
          </cell>
          <cell r="B140" t="str">
            <v>Alquiler de equipo educacional</v>
          </cell>
        </row>
        <row r="141">
          <cell r="A141" t="str">
            <v>2.2.5.3.02</v>
          </cell>
          <cell r="B141" t="str">
            <v>Alquiler de equipo de tecnología y almacenamiento de datos</v>
          </cell>
        </row>
        <row r="142">
          <cell r="A142" t="str">
            <v>2.2.5.3.03</v>
          </cell>
          <cell r="B142" t="str">
            <v>Alquiler de equipo de comunicación</v>
          </cell>
        </row>
        <row r="143">
          <cell r="A143" t="str">
            <v>2.2.5.3.04</v>
          </cell>
          <cell r="B143" t="str">
            <v>Alquiler de equipo de oficina y muebles</v>
          </cell>
        </row>
        <row r="144">
          <cell r="A144" t="str">
            <v>2.2.5.3.05</v>
          </cell>
          <cell r="B144" t="str">
            <v>Alquiler de equipos médicos, sanitarios y de laboratorios</v>
          </cell>
        </row>
        <row r="145">
          <cell r="A145" t="str">
            <v>2.2.5.4</v>
          </cell>
          <cell r="B145" t="str">
            <v>Alquileres de equipos de transporte, tracción y elevación</v>
          </cell>
        </row>
        <row r="146">
          <cell r="A146" t="str">
            <v>2.2.5.4.01</v>
          </cell>
          <cell r="B146" t="str">
            <v>Alquileres de equipos de transporte, tracción y elevación</v>
          </cell>
        </row>
        <row r="147">
          <cell r="A147" t="str">
            <v>2.2.5.5</v>
          </cell>
          <cell r="B147" t="str">
            <v>Alquiler de tierras</v>
          </cell>
        </row>
        <row r="148">
          <cell r="A148" t="str">
            <v>2.2.5.5.01</v>
          </cell>
          <cell r="B148" t="str">
            <v>Alquiler de tierras</v>
          </cell>
        </row>
        <row r="149">
          <cell r="A149" t="str">
            <v>2.2.5.6</v>
          </cell>
          <cell r="B149" t="str">
            <v>Alquileres de terrenos</v>
          </cell>
        </row>
        <row r="150">
          <cell r="A150" t="str">
            <v>2.2.5.6.01</v>
          </cell>
          <cell r="B150" t="str">
            <v>Alquileres de terrenos</v>
          </cell>
        </row>
        <row r="151">
          <cell r="A151" t="str">
            <v>2.2.5.7</v>
          </cell>
          <cell r="B151" t="str">
            <v>Alquileres de equipos de construcción y movimiento de tierras</v>
          </cell>
        </row>
        <row r="152">
          <cell r="A152" t="str">
            <v>2.2.5.7.01</v>
          </cell>
          <cell r="B152" t="str">
            <v>Alquileres de equipos de construcción y movimiento de tierras</v>
          </cell>
        </row>
        <row r="153">
          <cell r="A153" t="str">
            <v>2.2.5.8</v>
          </cell>
          <cell r="B153" t="str">
            <v>Otros alquileres</v>
          </cell>
        </row>
        <row r="154">
          <cell r="A154" t="str">
            <v>2.2.5.8.01</v>
          </cell>
          <cell r="B154" t="str">
            <v>Otros alquileres</v>
          </cell>
        </row>
        <row r="155">
          <cell r="A155" t="str">
            <v>2.2.5.9</v>
          </cell>
          <cell r="B155" t="str">
            <v>Derechos de Uso</v>
          </cell>
        </row>
        <row r="156">
          <cell r="A156" t="str">
            <v>2.2.5.9.01</v>
          </cell>
          <cell r="B156" t="str">
            <v>Licencias Informáticas</v>
          </cell>
        </row>
        <row r="157">
          <cell r="A157" t="str">
            <v>2.2.6</v>
          </cell>
          <cell r="B157" t="str">
            <v>SEGUROS</v>
          </cell>
        </row>
        <row r="158">
          <cell r="A158" t="str">
            <v>2.2.6.1</v>
          </cell>
          <cell r="B158" t="str">
            <v>Seguro de bienes inmuebles</v>
          </cell>
        </row>
        <row r="159">
          <cell r="A159" t="str">
            <v>2.2.6.1.01</v>
          </cell>
          <cell r="B159" t="str">
            <v>Seguro de bienes inmuebles e infraestructura</v>
          </cell>
        </row>
        <row r="160">
          <cell r="A160" t="str">
            <v>2.2.6.2</v>
          </cell>
          <cell r="B160" t="str">
            <v>Seguro de bienes muebles</v>
          </cell>
        </row>
        <row r="161">
          <cell r="A161" t="str">
            <v>2.2.6.2.01</v>
          </cell>
          <cell r="B161" t="str">
            <v>Seguro de bienes muebles</v>
          </cell>
        </row>
        <row r="162">
          <cell r="A162" t="str">
            <v>2.2.6.3</v>
          </cell>
          <cell r="B162" t="str">
            <v>Seguros de personas</v>
          </cell>
        </row>
        <row r="163">
          <cell r="A163" t="str">
            <v>2.2.6.3.01</v>
          </cell>
          <cell r="B163" t="str">
            <v>Seguros de personas</v>
          </cell>
        </row>
        <row r="164">
          <cell r="A164" t="str">
            <v>2.2.6.4</v>
          </cell>
          <cell r="B164" t="str">
            <v>Seguros de la producción agrícola</v>
          </cell>
        </row>
        <row r="165">
          <cell r="A165" t="str">
            <v>2.2.6.4.01</v>
          </cell>
          <cell r="B165" t="str">
            <v>Seguros de la producción agrícola</v>
          </cell>
        </row>
        <row r="166">
          <cell r="A166" t="str">
            <v>2.2.6.5</v>
          </cell>
          <cell r="B166" t="str">
            <v>Seguro sobre infraestructura</v>
          </cell>
        </row>
        <row r="167">
          <cell r="A167" t="str">
            <v>2.2.6.5.01</v>
          </cell>
          <cell r="B167" t="str">
            <v>Seguro sobre infraestructura</v>
          </cell>
        </row>
        <row r="168">
          <cell r="A168" t="str">
            <v>2.2.6.6</v>
          </cell>
          <cell r="B168" t="str">
            <v>Seguro sobre bienes de dominio público</v>
          </cell>
        </row>
        <row r="169">
          <cell r="A169" t="str">
            <v>2.2.6.6.01</v>
          </cell>
          <cell r="B169" t="str">
            <v>Seguro sobre bienes de dominio público</v>
          </cell>
        </row>
        <row r="170">
          <cell r="A170" t="str">
            <v>2.2.6.7</v>
          </cell>
          <cell r="B170" t="str">
            <v>Seguro sobre bienes históricos y culturales</v>
          </cell>
        </row>
        <row r="171">
          <cell r="A171" t="str">
            <v>2.2.6.7.01</v>
          </cell>
          <cell r="B171" t="str">
            <v>Seguro sobre bienes históricos y culturales</v>
          </cell>
        </row>
        <row r="172">
          <cell r="A172" t="str">
            <v>2.2.6.8</v>
          </cell>
          <cell r="B172" t="str">
            <v>Seguro sobre inventarios de bienes de consumo</v>
          </cell>
        </row>
        <row r="173">
          <cell r="A173" t="str">
            <v>2.2.6.8.01</v>
          </cell>
          <cell r="B173" t="str">
            <v>Seguro sobre inventarios de bienes de consumo</v>
          </cell>
        </row>
        <row r="174">
          <cell r="A174" t="str">
            <v>2.2.6.9</v>
          </cell>
          <cell r="B174" t="str">
            <v>Otros seguros</v>
          </cell>
        </row>
        <row r="175">
          <cell r="A175" t="str">
            <v>2.2.6.9.01</v>
          </cell>
          <cell r="B175" t="str">
            <v>Otros seguros</v>
          </cell>
        </row>
        <row r="176">
          <cell r="A176" t="str">
            <v>2.2.7</v>
          </cell>
          <cell r="B176" t="str">
            <v>SERVICIOS DE CONSERVACIÓN, REPARACIONES MENORES E INSTALACIONES T EMPORALES</v>
          </cell>
        </row>
        <row r="177">
          <cell r="A177" t="str">
            <v>2.2.7.1</v>
          </cell>
          <cell r="B177" t="str">
            <v>Contratación de mantenimiento y reparaciones menores</v>
          </cell>
        </row>
        <row r="178">
          <cell r="A178" t="str">
            <v>2.2.7.1.01</v>
          </cell>
          <cell r="B178" t="str">
            <v>Mantenimiento y reparaciones menores en edificaciones</v>
          </cell>
        </row>
        <row r="179">
          <cell r="A179" t="str">
            <v>2.2.7.1.02</v>
          </cell>
          <cell r="B179" t="str">
            <v>Servicios especiales de mantenimiento y reparación</v>
          </cell>
        </row>
        <row r="180">
          <cell r="A180" t="str">
            <v>2.2.7.1.03</v>
          </cell>
          <cell r="B180" t="str">
            <v>Limpieza y desmalezamiento de tierras y terrenos</v>
          </cell>
        </row>
        <row r="181">
          <cell r="A181" t="str">
            <v>2.2.7.1.04</v>
          </cell>
          <cell r="B181" t="str">
            <v>Mantenimiento y reparación de obras de ingeniería civilo infraestructura</v>
          </cell>
        </row>
        <row r="182">
          <cell r="A182" t="str">
            <v>2.2.7.1.05</v>
          </cell>
          <cell r="B182" t="str">
            <v>Mantenimiento y reparación en obras de dominio público</v>
          </cell>
        </row>
        <row r="183">
          <cell r="A183" t="str">
            <v>2.2.7.1.06</v>
          </cell>
          <cell r="B183" t="str">
            <v>Mantenimiento y reparación de instalaciones eléctricas</v>
          </cell>
        </row>
        <row r="184">
          <cell r="A184" t="str">
            <v>2.2.7.1.07</v>
          </cell>
          <cell r="B184" t="str">
            <v>Mantenimiento, reparación, servicios de pintura y sus derivados</v>
          </cell>
        </row>
        <row r="185">
          <cell r="A185" t="str">
            <v>2.2.7.1.99</v>
          </cell>
          <cell r="B185" t="str">
            <v>Otros mantenimientos, reparaciones y sus derivados, no identificados precedentemente.</v>
          </cell>
        </row>
        <row r="186">
          <cell r="A186" t="str">
            <v>2.2.7.2</v>
          </cell>
          <cell r="B186" t="str">
            <v>Mantenimiento y reparación de maquinarias y equipos</v>
          </cell>
        </row>
        <row r="187">
          <cell r="A187" t="str">
            <v>2.2.7.2.01</v>
          </cell>
          <cell r="B187" t="str">
            <v>Mantenimiento y reparación de muebles y equipos de oficina</v>
          </cell>
        </row>
        <row r="188">
          <cell r="A188" t="str">
            <v>2.2.7.2.02</v>
          </cell>
          <cell r="B188" t="str">
            <v>Mantenimiento y reparación de equipos de tecnología e información</v>
          </cell>
        </row>
        <row r="189">
          <cell r="A189" t="str">
            <v>2.2.7.2.03</v>
          </cell>
          <cell r="B189" t="str">
            <v>Mantenimiento y reparación de equipos educacionales y recreación</v>
          </cell>
        </row>
        <row r="190">
          <cell r="A190" t="str">
            <v>2.2.7.2.04</v>
          </cell>
          <cell r="B190" t="str">
            <v>Mantenimiento y reparación de equipos médicos, sanitarios y delaboratorio</v>
          </cell>
        </row>
        <row r="191">
          <cell r="A191" t="str">
            <v>2.2.7.2.05</v>
          </cell>
          <cell r="B191" t="str">
            <v>Mantenimiento y reparación de equipo de comunicación</v>
          </cell>
        </row>
        <row r="192">
          <cell r="A192" t="str">
            <v>2.2.7.2.06</v>
          </cell>
          <cell r="B192" t="str">
            <v>Mantenimiento y reparación de equipos de transporte, tracción y elevación</v>
          </cell>
        </row>
        <row r="193">
          <cell r="A193" t="str">
            <v>2.2.7.2.07</v>
          </cell>
          <cell r="B193" t="str">
            <v>Mantenimiento y reparación de equipos industriales y producción</v>
          </cell>
        </row>
        <row r="194">
          <cell r="A194" t="str">
            <v>2.2.7.2.08</v>
          </cell>
          <cell r="B194" t="str">
            <v>Servicios de mantenimiento, reparación, desmonte e instalación de maquinarias y equipos</v>
          </cell>
        </row>
        <row r="195">
          <cell r="A195" t="str">
            <v>2.2.7.2.99</v>
          </cell>
          <cell r="B195" t="str">
            <v>Otros servicios de mantenimiento y reparación de maquinaria y equipos, no identificados en los conceptos anteriores.</v>
          </cell>
        </row>
        <row r="196">
          <cell r="A196" t="str">
            <v>2.2.7.3</v>
          </cell>
          <cell r="B196" t="str">
            <v>Instalaciones temporales</v>
          </cell>
        </row>
        <row r="197">
          <cell r="A197" t="str">
            <v>2.2.7.3.01</v>
          </cell>
          <cell r="B197" t="str">
            <v>Instalaciones temporales</v>
          </cell>
        </row>
        <row r="198">
          <cell r="A198" t="str">
            <v>2.2.8</v>
          </cell>
          <cell r="B198" t="str">
            <v>SERVICIOS NO INCLUIDOS EN CONCEPTOS ANTERIORES</v>
          </cell>
        </row>
        <row r="199">
          <cell r="A199" t="str">
            <v>2.2.8.1</v>
          </cell>
          <cell r="B199" t="str">
            <v>Gastos y representación judiciales</v>
          </cell>
        </row>
        <row r="200">
          <cell r="A200" t="str">
            <v>2.2.8.1.01</v>
          </cell>
          <cell r="B200" t="str">
            <v>Gastos judiciales</v>
          </cell>
        </row>
        <row r="201">
          <cell r="A201" t="str">
            <v>2.2.8.2</v>
          </cell>
          <cell r="B201" t="str">
            <v>Comisiones y gastos</v>
          </cell>
        </row>
        <row r="202">
          <cell r="A202" t="str">
            <v>2.2.8.2.01</v>
          </cell>
          <cell r="B202" t="str">
            <v>Comisiones y gastos</v>
          </cell>
        </row>
        <row r="203">
          <cell r="A203" t="str">
            <v>2.2.8.2.02</v>
          </cell>
          <cell r="B203" t="str">
            <v>Gastos por cancelación de certificados de inversión</v>
          </cell>
        </row>
        <row r="204">
          <cell r="A204" t="str">
            <v>2.2.8.3</v>
          </cell>
          <cell r="B204" t="str">
            <v>Servicios sanitarios médicos y veterinarios</v>
          </cell>
        </row>
        <row r="205">
          <cell r="A205" t="str">
            <v>2.2.8.3.01</v>
          </cell>
          <cell r="B205" t="str">
            <v>Servicios sanitarios médicos y veterinarios</v>
          </cell>
        </row>
        <row r="206">
          <cell r="A206" t="str">
            <v>2.2.8.4</v>
          </cell>
          <cell r="B206" t="str">
            <v>Servicios funerarios y gastos conexos</v>
          </cell>
        </row>
        <row r="207">
          <cell r="A207" t="str">
            <v>2.2.8.4.01</v>
          </cell>
          <cell r="B207" t="str">
            <v>Servicios funerarios y gastos conexos</v>
          </cell>
        </row>
        <row r="208">
          <cell r="A208" t="str">
            <v>2.2.8.5</v>
          </cell>
          <cell r="B208" t="str">
            <v>Fumigación, lavandería, limpieza e higiene</v>
          </cell>
        </row>
        <row r="209">
          <cell r="A209" t="str">
            <v>2.2.8.5.01</v>
          </cell>
          <cell r="B209" t="str">
            <v>Fumigación</v>
          </cell>
        </row>
        <row r="210">
          <cell r="A210" t="str">
            <v>2.2.8.5.02</v>
          </cell>
          <cell r="B210" t="str">
            <v>Lavandería</v>
          </cell>
        </row>
        <row r="211">
          <cell r="A211" t="str">
            <v>2.2.8.5.03</v>
          </cell>
          <cell r="B211" t="str">
            <v>Limpieza e higiene</v>
          </cell>
        </row>
        <row r="212">
          <cell r="A212" t="str">
            <v>2.2.8.6</v>
          </cell>
          <cell r="B212" t="str">
            <v>Servicio de organización de eventos, festividades y actividades de entretenimiento</v>
          </cell>
        </row>
        <row r="213">
          <cell r="A213" t="str">
            <v>2.2.8.6.01</v>
          </cell>
          <cell r="B213" t="str">
            <v>Eventos generales</v>
          </cell>
        </row>
        <row r="214">
          <cell r="A214" t="str">
            <v>2.2.8.6.02</v>
          </cell>
          <cell r="B214" t="str">
            <v>Festividades</v>
          </cell>
        </row>
        <row r="215">
          <cell r="A215" t="str">
            <v>2.2.8.6.03</v>
          </cell>
          <cell r="B215" t="str">
            <v>Actuaciones deportivas</v>
          </cell>
        </row>
        <row r="216">
          <cell r="A216" t="str">
            <v>2.2.8.6.04</v>
          </cell>
          <cell r="B216" t="str">
            <v>Actuaciones artísticas</v>
          </cell>
        </row>
        <row r="217">
          <cell r="A217" t="str">
            <v>2.2.8.7</v>
          </cell>
          <cell r="B217" t="str">
            <v>Servicios Técnicos y Profesionales</v>
          </cell>
        </row>
        <row r="218">
          <cell r="A218" t="str">
            <v>2.2.8.7.01</v>
          </cell>
          <cell r="B218" t="str">
            <v>Servicios de Ingeniería, arquitectura, investigaciones y análisis de factibilidad</v>
          </cell>
        </row>
        <row r="219">
          <cell r="A219" t="str">
            <v>2.2.8.7.02</v>
          </cell>
          <cell r="B219" t="str">
            <v>Servicios jurídicos</v>
          </cell>
        </row>
        <row r="220">
          <cell r="A220" t="str">
            <v>2.2.8.7.03</v>
          </cell>
          <cell r="B220" t="str">
            <v>Servicios de contabilidad y auditoría</v>
          </cell>
        </row>
        <row r="221">
          <cell r="A221" t="str">
            <v>2.2.8.7.04</v>
          </cell>
          <cell r="B221" t="str">
            <v>Servicios de capacitación</v>
          </cell>
        </row>
        <row r="222">
          <cell r="A222" t="str">
            <v>2.2.8.7.05</v>
          </cell>
          <cell r="B222" t="str">
            <v>Servicios de informática y sistemas computarizados</v>
          </cell>
        </row>
        <row r="223">
          <cell r="A223" t="str">
            <v>2.2.8.7.06</v>
          </cell>
          <cell r="B223" t="str">
            <v>Otros servicios técnicos profesionales</v>
          </cell>
        </row>
        <row r="224">
          <cell r="A224" t="str">
            <v>2.2.8.8</v>
          </cell>
          <cell r="B224" t="str">
            <v>Impuestos, derechos y tasas</v>
          </cell>
        </row>
        <row r="225">
          <cell r="A225" t="str">
            <v>2.2.8.8.01</v>
          </cell>
          <cell r="B225" t="str">
            <v>Impuestos</v>
          </cell>
        </row>
        <row r="226">
          <cell r="A226" t="str">
            <v>2.2.8.8.02</v>
          </cell>
          <cell r="B226" t="str">
            <v>Derechos</v>
          </cell>
        </row>
        <row r="227">
          <cell r="A227" t="str">
            <v>2.2.8.8.03</v>
          </cell>
          <cell r="B227" t="str">
            <v>Tasas</v>
          </cell>
        </row>
        <row r="228">
          <cell r="A228" t="str">
            <v>2.2.8.9</v>
          </cell>
          <cell r="B228" t="str">
            <v>Otros gastos operativos</v>
          </cell>
        </row>
        <row r="229">
          <cell r="A229" t="str">
            <v>2.2.8.9.01</v>
          </cell>
          <cell r="B229" t="str">
            <v>Intereses devengados internos por instituciones financieras</v>
          </cell>
        </row>
        <row r="230">
          <cell r="A230" t="str">
            <v>2.2.8.9.02</v>
          </cell>
          <cell r="B230" t="str">
            <v>Intereses devengados externos por instituciones financieras</v>
          </cell>
        </row>
        <row r="231">
          <cell r="A231" t="str">
            <v>2.2.8.9.03</v>
          </cell>
          <cell r="B231" t="str">
            <v>Premios de billetes y quinielas de la Lotería Nacional</v>
          </cell>
        </row>
        <row r="232">
          <cell r="A232" t="str">
            <v>2.2.8.9.04</v>
          </cell>
          <cell r="B232" t="str">
            <v>Otros gastos por indemnizaciones y compensaciones</v>
          </cell>
        </row>
        <row r="233">
          <cell r="A233" t="str">
            <v>2.2.8.9.05</v>
          </cell>
          <cell r="B233" t="str">
            <v>Otros gastos operativos de instituciones empresariales</v>
          </cell>
        </row>
        <row r="234">
          <cell r="A234" t="str">
            <v>2.2.8.9.06</v>
          </cell>
          <cell r="B234" t="str">
            <v>Otros intereses devengados internos por ejecución de un aval</v>
          </cell>
        </row>
        <row r="235">
          <cell r="A235" t="str">
            <v>2.2.8.9.07</v>
          </cell>
          <cell r="B235" t="str">
            <v>Otros gastos operativos por ejecución de garantía de empleados</v>
          </cell>
        </row>
        <row r="236">
          <cell r="A236" t="str">
            <v>2.2.9</v>
          </cell>
          <cell r="B236" t="str">
            <v>OTRAS CONTRATACIONES DE SERVICIOS</v>
          </cell>
        </row>
        <row r="237">
          <cell r="A237" t="str">
            <v>2.2.9.1</v>
          </cell>
          <cell r="B237" t="str">
            <v>Otras contrataciones de servicios</v>
          </cell>
        </row>
        <row r="238">
          <cell r="A238" t="str">
            <v>2.2.9.1.01</v>
          </cell>
          <cell r="B238" t="str">
            <v>Otras contrataciones de servicios</v>
          </cell>
        </row>
        <row r="239">
          <cell r="A239" t="str">
            <v>2.2.9.1.02</v>
          </cell>
          <cell r="B239" t="str">
            <v>Servicios de grabación y transmisión de jornadas académicas</v>
          </cell>
        </row>
        <row r="240">
          <cell r="A240" t="str">
            <v>2.2.9.2</v>
          </cell>
          <cell r="B240" t="str">
            <v>Servicios de alimentación</v>
          </cell>
        </row>
        <row r="241">
          <cell r="A241" t="str">
            <v>2.2.9.2.01</v>
          </cell>
          <cell r="B241" t="str">
            <v>Servicios de alimentación</v>
          </cell>
        </row>
        <row r="242">
          <cell r="A242" t="str">
            <v>2.2.9.2.02</v>
          </cell>
          <cell r="B242" t="str">
            <v>Servicios de alimentación escolar</v>
          </cell>
        </row>
        <row r="243">
          <cell r="A243" t="str">
            <v>2.2.9.2.03</v>
          </cell>
          <cell r="B243" t="str">
            <v>Servicios de catering</v>
          </cell>
        </row>
        <row r="244">
          <cell r="A244">
            <v>2.2999999999999998</v>
          </cell>
          <cell r="B244" t="str">
            <v>MATERIALES Y SUMINISTROS</v>
          </cell>
        </row>
        <row r="245">
          <cell r="A245" t="str">
            <v>2.3.1</v>
          </cell>
          <cell r="B245" t="str">
            <v>ALIMENTOS Y PRODUCTOS AGROFORESTALES</v>
          </cell>
        </row>
        <row r="246">
          <cell r="A246" t="str">
            <v>2.3.1.1</v>
          </cell>
          <cell r="B246" t="str">
            <v>Alimentos y bebidas para personas</v>
          </cell>
        </row>
        <row r="247">
          <cell r="A247" t="str">
            <v>2.3.1.1.01</v>
          </cell>
          <cell r="B247" t="str">
            <v>Alimentos y bebidas para personas</v>
          </cell>
        </row>
        <row r="248">
          <cell r="A248" t="str">
            <v>2.3.1.1.02</v>
          </cell>
          <cell r="B248" t="str">
            <v>Alimentación escolar</v>
          </cell>
        </row>
        <row r="249">
          <cell r="A249" t="str">
            <v>2.3.1.2</v>
          </cell>
          <cell r="B249" t="str">
            <v>Alimentos para animales</v>
          </cell>
        </row>
        <row r="250">
          <cell r="A250" t="str">
            <v>2.3.1.2.01</v>
          </cell>
          <cell r="B250" t="str">
            <v>Alimentos para animales</v>
          </cell>
        </row>
        <row r="251">
          <cell r="A251" t="str">
            <v>2.3.1.3</v>
          </cell>
          <cell r="B251" t="str">
            <v>Productos agroforestales y pecuarios</v>
          </cell>
        </row>
        <row r="252">
          <cell r="A252" t="str">
            <v>2.3.1.3.01</v>
          </cell>
          <cell r="B252" t="str">
            <v>Productos pecuarios</v>
          </cell>
        </row>
        <row r="253">
          <cell r="A253" t="str">
            <v>2.3.1.3.02</v>
          </cell>
          <cell r="B253" t="str">
            <v>Productos agrícolas</v>
          </cell>
        </row>
        <row r="254">
          <cell r="A254" t="str">
            <v>2.3.1.3.03</v>
          </cell>
          <cell r="B254" t="str">
            <v>Productos forestales</v>
          </cell>
        </row>
        <row r="255">
          <cell r="A255" t="str">
            <v>2.3.1.4</v>
          </cell>
          <cell r="B255" t="str">
            <v>Madera, corcho y sus manufacturas</v>
          </cell>
        </row>
        <row r="256">
          <cell r="A256" t="str">
            <v>2.3.1.4.01</v>
          </cell>
          <cell r="B256" t="str">
            <v>Madera, corcho y sus manufacturas</v>
          </cell>
        </row>
        <row r="257">
          <cell r="A257" t="str">
            <v>2.3.2</v>
          </cell>
          <cell r="B257" t="str">
            <v>TEXTILES Y VESTUARIOS</v>
          </cell>
        </row>
        <row r="258">
          <cell r="A258" t="str">
            <v>2.3.2.1</v>
          </cell>
          <cell r="B258" t="str">
            <v>Hilados, fibras y telas</v>
          </cell>
        </row>
        <row r="259">
          <cell r="A259" t="str">
            <v>2.3.2.1.01</v>
          </cell>
          <cell r="B259" t="str">
            <v>Hilados, fibras y telas</v>
          </cell>
        </row>
        <row r="260">
          <cell r="A260" t="str">
            <v>2.3.2.2</v>
          </cell>
          <cell r="B260" t="str">
            <v>Acabados textiles</v>
          </cell>
        </row>
        <row r="261">
          <cell r="A261" t="str">
            <v>2.3.2.2.01</v>
          </cell>
          <cell r="B261" t="str">
            <v>Acabados textiles</v>
          </cell>
        </row>
        <row r="262">
          <cell r="A262" t="str">
            <v>2.3.2.3</v>
          </cell>
          <cell r="B262" t="str">
            <v>Prendas y accesorios de vestir</v>
          </cell>
        </row>
        <row r="263">
          <cell r="A263" t="str">
            <v>2.3.2.3.01</v>
          </cell>
          <cell r="B263" t="str">
            <v>Prendas y accesorios de vestir</v>
          </cell>
        </row>
        <row r="264">
          <cell r="A264" t="str">
            <v>2.3.2.4</v>
          </cell>
          <cell r="B264" t="str">
            <v>Calzados</v>
          </cell>
        </row>
        <row r="265">
          <cell r="A265" t="str">
            <v>2.3.2.4.01</v>
          </cell>
          <cell r="B265" t="str">
            <v>Calzados</v>
          </cell>
        </row>
        <row r="266">
          <cell r="A266" t="str">
            <v>2.3.3</v>
          </cell>
          <cell r="B266" t="str">
            <v>PRODUCTOS DE PAPEL, CARTÓN E IMPRESOS</v>
          </cell>
        </row>
        <row r="267">
          <cell r="A267" t="str">
            <v>2.3.3.1</v>
          </cell>
          <cell r="B267" t="str">
            <v>Papel de escritorio</v>
          </cell>
        </row>
        <row r="268">
          <cell r="A268" t="str">
            <v>2.3.3.1.01</v>
          </cell>
          <cell r="B268" t="str">
            <v>Papel de escritorio</v>
          </cell>
        </row>
        <row r="269">
          <cell r="A269" t="str">
            <v>2.3.3.2</v>
          </cell>
          <cell r="B269" t="str">
            <v>Productos de papel y cartón</v>
          </cell>
        </row>
        <row r="270">
          <cell r="A270" t="str">
            <v>2.3.3.2.01</v>
          </cell>
          <cell r="B270" t="str">
            <v>Productos de papel y cartón</v>
          </cell>
        </row>
        <row r="271">
          <cell r="A271" t="str">
            <v>2.3.3.3</v>
          </cell>
          <cell r="B271" t="str">
            <v>Productos de artes gráficas</v>
          </cell>
        </row>
        <row r="272">
          <cell r="A272" t="str">
            <v>2.3.3.3.01</v>
          </cell>
          <cell r="B272" t="str">
            <v>Productos de artes gráficas</v>
          </cell>
        </row>
        <row r="273">
          <cell r="A273" t="str">
            <v>2.3.3.4</v>
          </cell>
          <cell r="B273" t="str">
            <v>Libros, revistas y periódicos</v>
          </cell>
        </row>
        <row r="274">
          <cell r="A274" t="str">
            <v>2.3.3.4.01</v>
          </cell>
          <cell r="B274" t="str">
            <v>Libros, revistas y periódicos</v>
          </cell>
        </row>
        <row r="275">
          <cell r="A275" t="str">
            <v>2.3.3.5</v>
          </cell>
          <cell r="B275" t="str">
            <v>Textos de enseñanza</v>
          </cell>
        </row>
        <row r="276">
          <cell r="A276" t="str">
            <v>2.3.3.5.01</v>
          </cell>
          <cell r="B276" t="str">
            <v>Textos de enseñanza</v>
          </cell>
        </row>
        <row r="277">
          <cell r="A277" t="str">
            <v>2.3.3.6</v>
          </cell>
          <cell r="B277" t="str">
            <v>Especies timbradas y valoradas</v>
          </cell>
        </row>
        <row r="278">
          <cell r="A278" t="str">
            <v>2.3.3.6.01</v>
          </cell>
          <cell r="B278" t="str">
            <v>Especies timbrados y valoradas</v>
          </cell>
        </row>
        <row r="279">
          <cell r="A279" t="str">
            <v>2.3.4</v>
          </cell>
          <cell r="B279" t="str">
            <v>PRODUCTOS FARMACÉUTICOS</v>
          </cell>
        </row>
        <row r="280">
          <cell r="A280" t="str">
            <v>2.3.4.1</v>
          </cell>
          <cell r="B280" t="str">
            <v>Productos medicinales para uso humano</v>
          </cell>
        </row>
        <row r="281">
          <cell r="A281" t="str">
            <v>2.3.4.1.01</v>
          </cell>
          <cell r="B281" t="str">
            <v>Productos medicinales para uso humano</v>
          </cell>
        </row>
        <row r="282">
          <cell r="A282" t="str">
            <v>2.3.4.2</v>
          </cell>
          <cell r="B282" t="str">
            <v>Productos medicinales para uso veterinario</v>
          </cell>
        </row>
        <row r="283">
          <cell r="A283" t="str">
            <v>2.3.4.2.01</v>
          </cell>
          <cell r="B283" t="str">
            <v>Productos medicinales para uso veterinario</v>
          </cell>
        </row>
        <row r="284">
          <cell r="A284" t="str">
            <v>2.3.5</v>
          </cell>
          <cell r="B284" t="str">
            <v>PRODUCTOS DE CUERO, CAUCHO Y PLÁSTICO</v>
          </cell>
        </row>
        <row r="285">
          <cell r="A285" t="str">
            <v>2.3.5.1</v>
          </cell>
          <cell r="B285" t="str">
            <v>Productos de Cueros y pieles</v>
          </cell>
        </row>
        <row r="286">
          <cell r="A286" t="str">
            <v>2.3.5.1.01</v>
          </cell>
          <cell r="B286" t="str">
            <v>Productos de Cueros y pieles</v>
          </cell>
        </row>
        <row r="287">
          <cell r="A287" t="str">
            <v>2.3.5.2</v>
          </cell>
          <cell r="B287" t="str">
            <v>Productos de cuero</v>
          </cell>
        </row>
        <row r="288">
          <cell r="A288" t="str">
            <v>2.3.5.2.01</v>
          </cell>
          <cell r="B288" t="str">
            <v>Productos de cuero</v>
          </cell>
        </row>
        <row r="289">
          <cell r="A289" t="str">
            <v>2.3.5.3</v>
          </cell>
          <cell r="B289" t="str">
            <v>Llantas y neumáticos</v>
          </cell>
        </row>
        <row r="290">
          <cell r="A290" t="str">
            <v>2.3.5.3.01</v>
          </cell>
          <cell r="B290" t="str">
            <v>Llantas y neumáticos</v>
          </cell>
        </row>
        <row r="291">
          <cell r="A291" t="str">
            <v>2.3.5.4</v>
          </cell>
          <cell r="B291" t="str">
            <v>Artículos de caucho</v>
          </cell>
        </row>
        <row r="292">
          <cell r="A292" t="str">
            <v>2.3.5.4.01</v>
          </cell>
          <cell r="B292" t="str">
            <v>Artículos de caucho</v>
          </cell>
        </row>
        <row r="293">
          <cell r="A293" t="str">
            <v>2.3.5.5</v>
          </cell>
          <cell r="B293" t="str">
            <v>Artículos de plástico</v>
          </cell>
        </row>
        <row r="294">
          <cell r="A294" t="str">
            <v>2.3.5.5.01</v>
          </cell>
          <cell r="B294" t="str">
            <v>Artículos de plástico</v>
          </cell>
        </row>
        <row r="295">
          <cell r="A295" t="str">
            <v>2.3.6</v>
          </cell>
          <cell r="B295" t="str">
            <v>PRODUCTOS DE MINERALES, METÁLICOS Y NO METÁLICOS</v>
          </cell>
        </row>
        <row r="296">
          <cell r="A296" t="str">
            <v>2.3.6.1</v>
          </cell>
          <cell r="B296" t="str">
            <v>Productos de cemento, cal, asbesto, yeso y arcilla</v>
          </cell>
        </row>
        <row r="297">
          <cell r="A297" t="str">
            <v>2.3.6.1.01</v>
          </cell>
          <cell r="B297" t="str">
            <v>Productos de cemento</v>
          </cell>
        </row>
        <row r="298">
          <cell r="A298" t="str">
            <v>2.3.6.1.02</v>
          </cell>
          <cell r="B298" t="str">
            <v>Productos de cal</v>
          </cell>
        </row>
        <row r="299">
          <cell r="A299" t="str">
            <v>2.3.6.1.03</v>
          </cell>
          <cell r="B299" t="str">
            <v>Productos de asbestos</v>
          </cell>
        </row>
        <row r="300">
          <cell r="A300" t="str">
            <v>2.3.6.1.04</v>
          </cell>
          <cell r="B300" t="str">
            <v>Productos de yeso</v>
          </cell>
        </row>
        <row r="301">
          <cell r="A301" t="str">
            <v>2.3.6.1.05</v>
          </cell>
          <cell r="B301" t="str">
            <v>Productos de arcilla y derivados</v>
          </cell>
        </row>
        <row r="302">
          <cell r="A302" t="str">
            <v>2.3.6.2</v>
          </cell>
          <cell r="B302" t="str">
            <v>Productos de vidrio, loza y porcelana</v>
          </cell>
        </row>
        <row r="303">
          <cell r="A303" t="str">
            <v>2.3.6.2.01</v>
          </cell>
          <cell r="B303" t="str">
            <v>Productos de vidrio</v>
          </cell>
        </row>
        <row r="304">
          <cell r="A304" t="str">
            <v>2.3.6.2.02</v>
          </cell>
          <cell r="B304" t="str">
            <v>Productos de loza</v>
          </cell>
        </row>
        <row r="305">
          <cell r="A305" t="str">
            <v>2.3.6.2.03</v>
          </cell>
          <cell r="B305" t="str">
            <v>Productos de porcelana</v>
          </cell>
        </row>
        <row r="306">
          <cell r="A306" t="str">
            <v>2.3.6.3</v>
          </cell>
          <cell r="B306" t="str">
            <v>Productos metálicos y sus derivados</v>
          </cell>
        </row>
        <row r="307">
          <cell r="A307" t="str">
            <v>2.3.6.3.04</v>
          </cell>
          <cell r="B307" t="str">
            <v>Herramientas menores</v>
          </cell>
        </row>
        <row r="308">
          <cell r="A308" t="str">
            <v>2.3.6.3.05</v>
          </cell>
          <cell r="B308" t="str">
            <v>Productos de hojalata</v>
          </cell>
        </row>
        <row r="309">
          <cell r="A309" t="str">
            <v>2.3.6.3.06</v>
          </cell>
          <cell r="B309" t="str">
            <v>Productos metálicos</v>
          </cell>
        </row>
        <row r="310">
          <cell r="A310" t="str">
            <v>2.3.6.4</v>
          </cell>
          <cell r="B310" t="str">
            <v>Minerales</v>
          </cell>
        </row>
        <row r="311">
          <cell r="A311" t="str">
            <v>2.3.6.4.01</v>
          </cell>
          <cell r="B311" t="str">
            <v>Minerales metalíferos</v>
          </cell>
        </row>
        <row r="312">
          <cell r="A312" t="str">
            <v>2.3.6.4.02</v>
          </cell>
          <cell r="B312" t="str">
            <v>Petróleo crudo</v>
          </cell>
        </row>
        <row r="313">
          <cell r="A313" t="str">
            <v>2.3.6.4.03</v>
          </cell>
          <cell r="B313" t="str">
            <v>Carbón mineral</v>
          </cell>
        </row>
        <row r="314">
          <cell r="A314" t="str">
            <v>2.3.6.4.04</v>
          </cell>
          <cell r="B314" t="str">
            <v>Piedra, arcilla y arena</v>
          </cell>
        </row>
        <row r="315">
          <cell r="A315" t="str">
            <v>2.3.6.4.05</v>
          </cell>
          <cell r="B315" t="str">
            <v>Productos aislantes</v>
          </cell>
        </row>
        <row r="316">
          <cell r="A316" t="str">
            <v>2.3.6.4.06</v>
          </cell>
          <cell r="B316" t="str">
            <v>Productos abrasivos</v>
          </cell>
        </row>
        <row r="317">
          <cell r="A317" t="str">
            <v>2.3.6.4.07</v>
          </cell>
          <cell r="B317" t="str">
            <v>Otros minerales</v>
          </cell>
        </row>
        <row r="318">
          <cell r="A318" t="str">
            <v>2.3.6.9</v>
          </cell>
          <cell r="B318" t="str">
            <v>Otros productos minerales no metálicos</v>
          </cell>
        </row>
        <row r="319">
          <cell r="A319" t="str">
            <v>2.3.6.9.01</v>
          </cell>
          <cell r="B319" t="str">
            <v>Otros productos no metálicos</v>
          </cell>
        </row>
        <row r="320">
          <cell r="A320" t="str">
            <v>2.3.7</v>
          </cell>
          <cell r="B320" t="str">
            <v>COMBUSTIBLES, LUBRICANTES, PRODUCTOS QUÍMICOS Y CONEXOS</v>
          </cell>
        </row>
        <row r="321">
          <cell r="A321" t="str">
            <v>2.3.7.1</v>
          </cell>
          <cell r="B321" t="str">
            <v>Combustibles y lubricantes</v>
          </cell>
        </row>
        <row r="322">
          <cell r="A322" t="str">
            <v>2.3.7.1.01</v>
          </cell>
          <cell r="B322" t="str">
            <v>Gasolina</v>
          </cell>
        </row>
        <row r="323">
          <cell r="A323" t="str">
            <v>2.3.7.1.02</v>
          </cell>
          <cell r="B323" t="str">
            <v>Gasoil</v>
          </cell>
        </row>
        <row r="324">
          <cell r="A324" t="str">
            <v>2.3.7.1.03</v>
          </cell>
          <cell r="B324" t="str">
            <v>Keroseno</v>
          </cell>
        </row>
        <row r="325">
          <cell r="A325" t="str">
            <v>2.3.7.1.04</v>
          </cell>
          <cell r="B325" t="str">
            <v>Gas GLP</v>
          </cell>
        </row>
        <row r="326">
          <cell r="A326" t="str">
            <v>2.3.7.1.05</v>
          </cell>
          <cell r="B326" t="str">
            <v>Aceites y grasas</v>
          </cell>
        </row>
        <row r="327">
          <cell r="A327" t="str">
            <v>2.3.7.1.06</v>
          </cell>
          <cell r="B327" t="str">
            <v>Lubricantes</v>
          </cell>
        </row>
        <row r="328">
          <cell r="A328" t="str">
            <v>2.3.7.1.07</v>
          </cell>
          <cell r="B328" t="str">
            <v>Gas natural</v>
          </cell>
        </row>
        <row r="329">
          <cell r="A329" t="str">
            <v>2.3.7.1.99</v>
          </cell>
          <cell r="B329" t="str">
            <v>Otros combustibles</v>
          </cell>
        </row>
        <row r="330">
          <cell r="A330" t="str">
            <v>2.3.7.2</v>
          </cell>
          <cell r="B330" t="str">
            <v>Productos químicos y conexos</v>
          </cell>
        </row>
        <row r="331">
          <cell r="A331" t="str">
            <v>2.3.7.2.01</v>
          </cell>
          <cell r="B331" t="str">
            <v>Productos explosivos y pirotecnia</v>
          </cell>
        </row>
        <row r="332">
          <cell r="A332" t="str">
            <v>2.3.7.2.02</v>
          </cell>
          <cell r="B332" t="str">
            <v>Productos fotoquímicos</v>
          </cell>
        </row>
        <row r="333">
          <cell r="A333" t="str">
            <v>2.3.7.2.03</v>
          </cell>
          <cell r="B333" t="str">
            <v>Productos químicos de uso personal y de laboratorios</v>
          </cell>
        </row>
        <row r="334">
          <cell r="A334" t="str">
            <v>2.3.7.2.04</v>
          </cell>
          <cell r="B334" t="str">
            <v>Abonos y fertilizantes</v>
          </cell>
        </row>
        <row r="335">
          <cell r="A335" t="str">
            <v>2.3.7.2.05</v>
          </cell>
          <cell r="B335" t="str">
            <v>Insecticidas, fumigantes y otros</v>
          </cell>
        </row>
        <row r="336">
          <cell r="A336" t="str">
            <v>2.3.7.2.06</v>
          </cell>
          <cell r="B336" t="str">
            <v>Pinturas, lacas, barnices, diluyentes y absorbentes para pinturas</v>
          </cell>
        </row>
        <row r="337">
          <cell r="A337" t="str">
            <v>2.3.7.2.07</v>
          </cell>
          <cell r="B337" t="str">
            <v>Productos químicos para saneamiento de las aguas</v>
          </cell>
        </row>
        <row r="338">
          <cell r="A338" t="str">
            <v>2.3.7.2.99</v>
          </cell>
          <cell r="B338" t="str">
            <v>Otros productos químicos y conexos</v>
          </cell>
        </row>
        <row r="339">
          <cell r="A339" t="str">
            <v>2.3.8</v>
          </cell>
          <cell r="B339" t="str">
            <v>GASTOS QUE SE ASIGNARÁN DURANTE EL EJERCICIO (ART. 32 Y 33 LEY 423-06)</v>
          </cell>
        </row>
        <row r="340">
          <cell r="A340" t="str">
            <v>2.3.8.1</v>
          </cell>
          <cell r="B340" t="str">
            <v>5 % que se asignará durante el ejercicio para gastos corrientes</v>
          </cell>
        </row>
        <row r="341">
          <cell r="A341" t="str">
            <v>2.3.8.1.01</v>
          </cell>
          <cell r="B341" t="str">
            <v>Del 5% a ser asignados durante el ejercicio para gastos corrientes</v>
          </cell>
        </row>
        <row r="342">
          <cell r="A342" t="str">
            <v>2.3.8.2</v>
          </cell>
          <cell r="B342" t="str">
            <v>1 % que se asignará durante el ejercicio para gastos corrientes por calamidad pública</v>
          </cell>
        </row>
        <row r="343">
          <cell r="A343" t="str">
            <v>2.3.8.2.01</v>
          </cell>
          <cell r="B343" t="str">
            <v>Del 1% a ser asignados durante el ej. para gastos corrientes por calamidad pública</v>
          </cell>
        </row>
        <row r="344">
          <cell r="A344" t="str">
            <v>2.3.9</v>
          </cell>
          <cell r="B344" t="str">
            <v>PRODUCTOS Y ÚTILES VARIOS</v>
          </cell>
        </row>
        <row r="345">
          <cell r="A345" t="str">
            <v>2.3.9.1</v>
          </cell>
          <cell r="B345" t="str">
            <v>Materiales de limpieza e higiene</v>
          </cell>
        </row>
        <row r="346">
          <cell r="A346" t="str">
            <v>2.3.9.1.01</v>
          </cell>
          <cell r="B346" t="str">
            <v>Materiales de limpieza e higiene</v>
          </cell>
        </row>
        <row r="347">
          <cell r="A347" t="str">
            <v>2.3.9.1.02</v>
          </cell>
          <cell r="B347" t="str">
            <v>Materiales de limpieza e higiene personal</v>
          </cell>
        </row>
        <row r="348">
          <cell r="A348" t="str">
            <v>2.3.9.2</v>
          </cell>
          <cell r="B348" t="str">
            <v>Útiles y materiales de escritorio, oficina, informática, escolares y de enseñanza</v>
          </cell>
        </row>
        <row r="349">
          <cell r="A349" t="str">
            <v>2.3.9.2.01</v>
          </cell>
          <cell r="B349" t="str">
            <v>Útiles y materiales de escritorio, oficina e informática</v>
          </cell>
        </row>
        <row r="350">
          <cell r="A350" t="str">
            <v>2.3.9.2.02</v>
          </cell>
          <cell r="B350" t="str">
            <v>Útiles y materiales escolares y de enseñanzas</v>
          </cell>
        </row>
        <row r="351">
          <cell r="A351" t="str">
            <v>2.3.9.3</v>
          </cell>
          <cell r="B351" t="str">
            <v>Útiles menores médico quirúrgicos y de laboratorio</v>
          </cell>
        </row>
        <row r="352">
          <cell r="A352" t="str">
            <v>2.3.9.3.01</v>
          </cell>
          <cell r="B352" t="str">
            <v>Útiles menores médico quirúrgicos y de laboratorio</v>
          </cell>
        </row>
        <row r="353">
          <cell r="A353" t="str">
            <v>2.3.9.4</v>
          </cell>
          <cell r="B353" t="str">
            <v>Útiles destinados a actividades deportivas, culturales y recreativas</v>
          </cell>
        </row>
        <row r="354">
          <cell r="A354" t="str">
            <v>2.3.9.4.01</v>
          </cell>
          <cell r="B354" t="str">
            <v>Útiles destinados a actividades deportivas, culturales y recreativas</v>
          </cell>
        </row>
        <row r="355">
          <cell r="A355" t="str">
            <v>2.3.9.5</v>
          </cell>
          <cell r="B355" t="str">
            <v>Útiles de cocina y comedor</v>
          </cell>
        </row>
        <row r="356">
          <cell r="A356" t="str">
            <v>2.3.9.5.01</v>
          </cell>
          <cell r="B356" t="str">
            <v>Útiles de cocina y comedor</v>
          </cell>
        </row>
        <row r="357">
          <cell r="A357" t="str">
            <v>2.3.9.6</v>
          </cell>
          <cell r="B357" t="str">
            <v>Productos eléctricos y afines</v>
          </cell>
        </row>
        <row r="358">
          <cell r="A358" t="str">
            <v>2.3.9.6.01</v>
          </cell>
          <cell r="B358" t="str">
            <v>Productos eléctricos y afines</v>
          </cell>
        </row>
        <row r="359">
          <cell r="A359" t="str">
            <v>2.3.9.7</v>
          </cell>
          <cell r="B359" t="str">
            <v>Productos y útiles veterinarios</v>
          </cell>
        </row>
        <row r="360">
          <cell r="A360" t="str">
            <v>2.3.9.7.01</v>
          </cell>
          <cell r="B360" t="str">
            <v>Productos y útiles veterinarios</v>
          </cell>
        </row>
        <row r="361">
          <cell r="A361" t="str">
            <v>2.3.9.8</v>
          </cell>
          <cell r="B361" t="str">
            <v>Repuestos y accesorios menores</v>
          </cell>
        </row>
        <row r="362">
          <cell r="A362" t="str">
            <v>2.3.9.8.01</v>
          </cell>
          <cell r="B362" t="str">
            <v>Repuestos</v>
          </cell>
        </row>
        <row r="363">
          <cell r="A363" t="str">
            <v>2.3.9.8.02</v>
          </cell>
          <cell r="B363" t="str">
            <v>Accesorios</v>
          </cell>
        </row>
        <row r="364">
          <cell r="A364" t="str">
            <v>2.3.9.9</v>
          </cell>
          <cell r="B364" t="str">
            <v>Productos y útiles varios no identificados precedentemente (n.i.p.)</v>
          </cell>
        </row>
        <row r="365">
          <cell r="A365" t="str">
            <v>2.3.9.9.01</v>
          </cell>
          <cell r="B365" t="str">
            <v>Productos y Útiles Varios n.i.p</v>
          </cell>
        </row>
        <row r="366">
          <cell r="A366" t="str">
            <v>2.3.9.9.02</v>
          </cell>
          <cell r="B366" t="str">
            <v>Bonos para útiles diversos</v>
          </cell>
        </row>
        <row r="367">
          <cell r="A367" t="str">
            <v>2.3.9.9.03</v>
          </cell>
          <cell r="B367" t="str">
            <v>Bonos para asistencia social</v>
          </cell>
        </row>
        <row r="368">
          <cell r="A368" t="str">
            <v>2.3.9.9.04</v>
          </cell>
          <cell r="B368" t="str">
            <v>Productos y útiles de defensa y seguridad</v>
          </cell>
        </row>
        <row r="369">
          <cell r="A369" t="str">
            <v>2.3.9.9.05</v>
          </cell>
          <cell r="B369" t="str">
            <v>Productos y útiles diversos</v>
          </cell>
        </row>
        <row r="370">
          <cell r="A370">
            <v>2.6</v>
          </cell>
          <cell r="B370" t="str">
            <v>BIENES MUEBLES, INMUEBLES E INTANGIBLES</v>
          </cell>
        </row>
        <row r="371">
          <cell r="A371" t="str">
            <v>2.6.1</v>
          </cell>
          <cell r="B371" t="str">
            <v>MOBILIARIO Y EQUIPO</v>
          </cell>
        </row>
        <row r="372">
          <cell r="A372" t="str">
            <v>2.6.1.1</v>
          </cell>
          <cell r="B372" t="str">
            <v>Muebles, equipos de oficina y estantería</v>
          </cell>
        </row>
        <row r="373">
          <cell r="A373" t="str">
            <v>2.6.1.1.01</v>
          </cell>
          <cell r="B373" t="str">
            <v>Muebles, equipos de oficina y estantería</v>
          </cell>
        </row>
        <row r="374">
          <cell r="A374" t="str">
            <v>2.6.1.2</v>
          </cell>
          <cell r="B374" t="str">
            <v>Muebles de alojamiento</v>
          </cell>
        </row>
        <row r="375">
          <cell r="A375" t="str">
            <v>2.6.1.2.01</v>
          </cell>
          <cell r="B375" t="str">
            <v>Muebles de alojamiento</v>
          </cell>
        </row>
        <row r="376">
          <cell r="A376" t="str">
            <v>2.6.1.3</v>
          </cell>
          <cell r="B376" t="str">
            <v>Equipos de tecnología de la información y comunicación</v>
          </cell>
        </row>
        <row r="377">
          <cell r="A377" t="str">
            <v>2.6.1.3.01</v>
          </cell>
          <cell r="B377" t="str">
            <v>Equipos de tecnología de la información y comunicación</v>
          </cell>
        </row>
        <row r="378">
          <cell r="A378" t="str">
            <v>2.6.1.4</v>
          </cell>
          <cell r="B378" t="str">
            <v>Electrodomésticos</v>
          </cell>
        </row>
        <row r="379">
          <cell r="A379" t="str">
            <v>2.6.1.4.01</v>
          </cell>
          <cell r="B379" t="str">
            <v>Electrodomésticos</v>
          </cell>
        </row>
        <row r="380">
          <cell r="A380" t="str">
            <v>2.6.1.9</v>
          </cell>
          <cell r="B380" t="str">
            <v>Otros mobiliarios y equipos no identificados precedentemente</v>
          </cell>
        </row>
        <row r="381">
          <cell r="A381" t="str">
            <v>2.6.1.9.01</v>
          </cell>
          <cell r="B381" t="str">
            <v>Otros mobiliarios y equipos no identificados precedentemente</v>
          </cell>
        </row>
        <row r="382">
          <cell r="A382" t="str">
            <v>2.6.2</v>
          </cell>
          <cell r="B382" t="str">
            <v>MOBILIARIO Y EQUIPO AUDIOVISUAL, RECREATIVO YEDUCACIONAL</v>
          </cell>
        </row>
        <row r="383">
          <cell r="A383" t="str">
            <v>2.6.2.1</v>
          </cell>
          <cell r="B383" t="str">
            <v>Equipos y aparatos audiovisuales</v>
          </cell>
        </row>
        <row r="384">
          <cell r="A384" t="str">
            <v>2.6.2.1.01</v>
          </cell>
          <cell r="B384" t="str">
            <v>Equipos y Aparatos Audiovisuales</v>
          </cell>
        </row>
        <row r="385">
          <cell r="A385" t="str">
            <v>2.6.2.2</v>
          </cell>
          <cell r="B385" t="str">
            <v>Aparatos deportivos</v>
          </cell>
        </row>
        <row r="386">
          <cell r="A386" t="str">
            <v>2.6.2.2.01</v>
          </cell>
          <cell r="B386" t="str">
            <v>Aparatos deportivos</v>
          </cell>
        </row>
        <row r="387">
          <cell r="A387" t="str">
            <v>2.6.2.3</v>
          </cell>
          <cell r="B387" t="str">
            <v>Cámaras fotográficas y de video</v>
          </cell>
        </row>
        <row r="388">
          <cell r="A388" t="str">
            <v>2.6.2.3.01</v>
          </cell>
          <cell r="B388" t="str">
            <v>Cámaras fotográficas y de video</v>
          </cell>
        </row>
        <row r="389">
          <cell r="A389" t="str">
            <v>2.6.2.4</v>
          </cell>
          <cell r="B389" t="str">
            <v>Mobiliario y equipo educacional y recreativo</v>
          </cell>
        </row>
        <row r="390">
          <cell r="A390" t="str">
            <v>2.6.2.4.01</v>
          </cell>
          <cell r="B390" t="str">
            <v>Mobiliario y equipo educacional y recreativo</v>
          </cell>
        </row>
        <row r="391">
          <cell r="A391" t="str">
            <v>2.6.3</v>
          </cell>
          <cell r="B391" t="str">
            <v>EQUIPO E INSTRUMENTAL, CIENTÍFICO Y LABORATORIO</v>
          </cell>
        </row>
        <row r="392">
          <cell r="A392" t="str">
            <v>2.6.3.1</v>
          </cell>
          <cell r="B392" t="str">
            <v>Equipo médico y de laboratorio</v>
          </cell>
        </row>
        <row r="393">
          <cell r="A393" t="str">
            <v>2.6.3.1.01</v>
          </cell>
          <cell r="B393" t="str">
            <v>Equipo médico y de laboratorio</v>
          </cell>
        </row>
        <row r="394">
          <cell r="A394" t="str">
            <v>2.6.3.2</v>
          </cell>
          <cell r="B394" t="str">
            <v>Instrumental médico y de laboratorio</v>
          </cell>
        </row>
        <row r="395">
          <cell r="A395" t="str">
            <v>2.6.3.2.01</v>
          </cell>
          <cell r="B395" t="str">
            <v>Instrumental médico y de laboratorio</v>
          </cell>
        </row>
        <row r="396">
          <cell r="A396" t="str">
            <v>2.6.3.3</v>
          </cell>
          <cell r="B396" t="str">
            <v>Equipo veterinario</v>
          </cell>
        </row>
        <row r="397">
          <cell r="A397" t="str">
            <v>2.6.3.3.01</v>
          </cell>
          <cell r="B397" t="str">
            <v>Equipo veterinario</v>
          </cell>
        </row>
        <row r="398">
          <cell r="A398" t="str">
            <v>2.6.3.4</v>
          </cell>
          <cell r="B398" t="str">
            <v>EQUIPO E INSTRUMENTOS DE MEDICIÓN CIENTÍFICA</v>
          </cell>
        </row>
        <row r="399">
          <cell r="A399" t="str">
            <v>2.6.3.4.01</v>
          </cell>
          <cell r="B399" t="str">
            <v>Equipos e instrumentos de medición científica</v>
          </cell>
        </row>
        <row r="400">
          <cell r="A400" t="str">
            <v>2.6.4</v>
          </cell>
          <cell r="B400" t="str">
            <v>VEHÍCULOS Y EQUIPO DE TRANSPORTE, TRACCIÓN Y ELEVACIÓN</v>
          </cell>
        </row>
        <row r="401">
          <cell r="A401" t="str">
            <v>2.6.4.1</v>
          </cell>
          <cell r="B401" t="str">
            <v>Automóviles y camiones</v>
          </cell>
        </row>
        <row r="402">
          <cell r="A402" t="str">
            <v>2.6.4.1.01</v>
          </cell>
          <cell r="B402" t="str">
            <v>Automóviles y camiones</v>
          </cell>
        </row>
        <row r="403">
          <cell r="A403" t="str">
            <v>2.6.4.2</v>
          </cell>
          <cell r="B403" t="str">
            <v>Carrocerías y remolques</v>
          </cell>
        </row>
        <row r="404">
          <cell r="A404" t="str">
            <v>2.6.4.2.01</v>
          </cell>
          <cell r="B404" t="str">
            <v>Carrocerías y remolques</v>
          </cell>
        </row>
        <row r="405">
          <cell r="A405" t="str">
            <v>2.6.4.3</v>
          </cell>
          <cell r="B405" t="str">
            <v>Equipo aeronáutico</v>
          </cell>
        </row>
        <row r="406">
          <cell r="A406" t="str">
            <v>2.6.4.3.01</v>
          </cell>
          <cell r="B406" t="str">
            <v>Equipo aeronáutico</v>
          </cell>
        </row>
        <row r="407">
          <cell r="A407" t="str">
            <v>2.6.4.4</v>
          </cell>
          <cell r="B407" t="str">
            <v>Equipo ferroviario</v>
          </cell>
        </row>
        <row r="408">
          <cell r="A408" t="str">
            <v>2.6.4.4.01</v>
          </cell>
          <cell r="B408" t="str">
            <v>Equipo ferroviario</v>
          </cell>
        </row>
        <row r="409">
          <cell r="A409" t="str">
            <v>2.6.4.5</v>
          </cell>
          <cell r="B409" t="str">
            <v>Embarcaciones</v>
          </cell>
        </row>
        <row r="410">
          <cell r="A410" t="str">
            <v>2.6.4.5.01</v>
          </cell>
          <cell r="B410" t="str">
            <v>Embarcaciones</v>
          </cell>
        </row>
        <row r="411">
          <cell r="A411" t="str">
            <v>2.6.4.6</v>
          </cell>
          <cell r="B411" t="str">
            <v>Equipo de tracción</v>
          </cell>
        </row>
        <row r="412">
          <cell r="A412" t="str">
            <v>2.6.4.6.01</v>
          </cell>
          <cell r="B412" t="str">
            <v>Equipo de tracción</v>
          </cell>
        </row>
        <row r="413">
          <cell r="A413" t="str">
            <v>2.6.4.7</v>
          </cell>
          <cell r="B413" t="str">
            <v>Equipo de elevación</v>
          </cell>
        </row>
        <row r="414">
          <cell r="A414" t="str">
            <v>2.6.4.7.01</v>
          </cell>
          <cell r="B414" t="str">
            <v>Equipo de elevación</v>
          </cell>
        </row>
        <row r="415">
          <cell r="A415" t="str">
            <v>2.6.4.8</v>
          </cell>
          <cell r="B415" t="str">
            <v>Otros equipos de transporte</v>
          </cell>
        </row>
        <row r="416">
          <cell r="A416" t="str">
            <v>2.6.4.8.01</v>
          </cell>
          <cell r="B416" t="str">
            <v>Otros equipos de transporte</v>
          </cell>
        </row>
        <row r="417">
          <cell r="A417" t="str">
            <v>2.6.5</v>
          </cell>
          <cell r="B417" t="str">
            <v>MAQUINARIA, OTROS EQUIPOS Y HERRAMIENTAS</v>
          </cell>
        </row>
        <row r="418">
          <cell r="A418" t="str">
            <v>2.6.5.1</v>
          </cell>
          <cell r="B418" t="str">
            <v>Maquinaria y equipo agropecuario</v>
          </cell>
        </row>
        <row r="419">
          <cell r="A419" t="str">
            <v>2.6.5.1.01</v>
          </cell>
          <cell r="B419" t="str">
            <v>Maquinaria y equipo agropecuario</v>
          </cell>
        </row>
        <row r="420">
          <cell r="A420" t="str">
            <v>2.6.5.2</v>
          </cell>
          <cell r="B420" t="str">
            <v>Maquinaria y equipo industrial</v>
          </cell>
        </row>
        <row r="421">
          <cell r="A421" t="str">
            <v>2.6.5.2.01</v>
          </cell>
          <cell r="B421" t="str">
            <v>Maquinaria y equipo industrial</v>
          </cell>
        </row>
        <row r="422">
          <cell r="A422" t="str">
            <v>2.6.5.2.02</v>
          </cell>
          <cell r="B422" t="str">
            <v>Maquinaria y equipo para el tratamiento y suministro de agua</v>
          </cell>
        </row>
        <row r="423">
          <cell r="A423" t="str">
            <v>2.6.5.3</v>
          </cell>
          <cell r="B423" t="str">
            <v>Maquinaria y equipo de construcción</v>
          </cell>
        </row>
        <row r="424">
          <cell r="A424" t="str">
            <v>2.6.5.3.01</v>
          </cell>
          <cell r="B424" t="str">
            <v>Maquinaria y equipo de construcción</v>
          </cell>
        </row>
        <row r="425">
          <cell r="A425" t="str">
            <v>2.6.5.4</v>
          </cell>
          <cell r="B425" t="str">
            <v>Sistemas y equipos de climatización</v>
          </cell>
        </row>
        <row r="426">
          <cell r="A426" t="str">
            <v>2.6.5.4.01</v>
          </cell>
          <cell r="B426" t="str">
            <v>Sistemas y equipos de climatización</v>
          </cell>
        </row>
        <row r="427">
          <cell r="A427" t="str">
            <v>2.6.5.5</v>
          </cell>
          <cell r="B427" t="str">
            <v>Equipo de comunicación, telecomunicaciones y señalización</v>
          </cell>
        </row>
        <row r="428">
          <cell r="A428" t="str">
            <v>2.6.5.5.01</v>
          </cell>
          <cell r="B428" t="str">
            <v>Equipo de comunicación, telecomunicaciones y señalización</v>
          </cell>
        </row>
        <row r="429">
          <cell r="A429" t="str">
            <v>2.6.5.6</v>
          </cell>
          <cell r="B429" t="str">
            <v>Equipo de generación eléctrica</v>
          </cell>
        </row>
        <row r="430">
          <cell r="A430" t="str">
            <v>2.6.5.6.01</v>
          </cell>
          <cell r="B430" t="str">
            <v>Equipo de generación eléctrica</v>
          </cell>
        </row>
        <row r="431">
          <cell r="A431" t="str">
            <v>2.6.5.7</v>
          </cell>
          <cell r="B431" t="str">
            <v>Máquinas-herramientas</v>
          </cell>
        </row>
        <row r="432">
          <cell r="A432" t="str">
            <v>2.6.5.7.01</v>
          </cell>
          <cell r="B432" t="str">
            <v>Máquinas-herramientas</v>
          </cell>
        </row>
        <row r="433">
          <cell r="A433" t="str">
            <v>2.6.5.8</v>
          </cell>
          <cell r="B433" t="str">
            <v>Otros equipos</v>
          </cell>
        </row>
        <row r="434">
          <cell r="A434" t="str">
            <v>2.6.5.8.01</v>
          </cell>
          <cell r="B434" t="str">
            <v>Otros equipos</v>
          </cell>
        </row>
        <row r="435">
          <cell r="A435" t="str">
            <v>2.6.6</v>
          </cell>
          <cell r="B435" t="str">
            <v>EQUIPOS DE DEFENSA Y SEGURIDAD</v>
          </cell>
        </row>
        <row r="436">
          <cell r="A436" t="str">
            <v>2.6.6.1</v>
          </cell>
          <cell r="B436" t="str">
            <v>Equipos de defensa</v>
          </cell>
        </row>
        <row r="437">
          <cell r="A437" t="str">
            <v>2.6.6.1.01</v>
          </cell>
          <cell r="B437" t="str">
            <v>Equipos de defensa</v>
          </cell>
        </row>
        <row r="438">
          <cell r="A438" t="str">
            <v>2.6.6.2</v>
          </cell>
          <cell r="B438" t="str">
            <v>Equipos de seguridad</v>
          </cell>
        </row>
        <row r="439">
          <cell r="A439" t="str">
            <v>2.6.6.2.01</v>
          </cell>
          <cell r="B439" t="str">
            <v>Equipos de seguridad</v>
          </cell>
        </row>
        <row r="440">
          <cell r="A440" t="str">
            <v>2.6.7</v>
          </cell>
          <cell r="B440" t="str">
            <v>ACTIVOS BIOLÓGICOS</v>
          </cell>
        </row>
        <row r="441">
          <cell r="A441" t="str">
            <v>2.6.7.1</v>
          </cell>
          <cell r="B441" t="str">
            <v>Bovinos</v>
          </cell>
        </row>
        <row r="442">
          <cell r="A442" t="str">
            <v>2.6.7.1.01</v>
          </cell>
          <cell r="B442" t="str">
            <v>Bovinos</v>
          </cell>
        </row>
        <row r="443">
          <cell r="A443" t="str">
            <v>2.6.7.2</v>
          </cell>
          <cell r="B443" t="str">
            <v>Porcinos</v>
          </cell>
        </row>
        <row r="444">
          <cell r="A444" t="str">
            <v>2.6.7.2.01</v>
          </cell>
          <cell r="B444" t="str">
            <v>Porcinos</v>
          </cell>
        </row>
        <row r="445">
          <cell r="A445" t="str">
            <v>2.6.7.3</v>
          </cell>
          <cell r="B445" t="str">
            <v>Aves</v>
          </cell>
        </row>
        <row r="446">
          <cell r="A446" t="str">
            <v>2.6.7.3.01</v>
          </cell>
          <cell r="B446" t="str">
            <v>Aves</v>
          </cell>
        </row>
        <row r="447">
          <cell r="A447" t="str">
            <v>2.6.7.4</v>
          </cell>
          <cell r="B447" t="str">
            <v>Ovinos y caprinos</v>
          </cell>
        </row>
        <row r="448">
          <cell r="A448" t="str">
            <v>2.6.7.4.01</v>
          </cell>
          <cell r="B448" t="str">
            <v>Ovinos y caprinos</v>
          </cell>
        </row>
        <row r="449">
          <cell r="A449" t="str">
            <v>2.6.7.5</v>
          </cell>
          <cell r="B449" t="str">
            <v>Peces y acuicultura</v>
          </cell>
        </row>
        <row r="450">
          <cell r="A450" t="str">
            <v>2.6.7.5.01</v>
          </cell>
          <cell r="B450" t="str">
            <v>Peces y acuicultura</v>
          </cell>
        </row>
        <row r="451">
          <cell r="A451" t="str">
            <v>2.6.7.6</v>
          </cell>
          <cell r="B451" t="str">
            <v>Equinos</v>
          </cell>
        </row>
        <row r="452">
          <cell r="A452" t="str">
            <v>2.6.7.6.01</v>
          </cell>
          <cell r="B452" t="str">
            <v>Equinos</v>
          </cell>
        </row>
        <row r="453">
          <cell r="A453" t="str">
            <v>2.6.7.7</v>
          </cell>
          <cell r="B453" t="str">
            <v>Especies menores y de zoológico</v>
          </cell>
        </row>
        <row r="454">
          <cell r="A454" t="str">
            <v>2.6.7.7.01</v>
          </cell>
          <cell r="B454" t="str">
            <v>Especies menores y de zoológico</v>
          </cell>
        </row>
        <row r="455">
          <cell r="A455" t="str">
            <v>2.6.7.8</v>
          </cell>
          <cell r="B455" t="str">
            <v>Otros activos que generan producción recurrente</v>
          </cell>
        </row>
        <row r="456">
          <cell r="A456" t="str">
            <v>2.6.7.8.01</v>
          </cell>
          <cell r="B456" t="str">
            <v>Otros activos que generan producción recurrente</v>
          </cell>
        </row>
        <row r="457">
          <cell r="A457" t="str">
            <v>2.6.7.9</v>
          </cell>
          <cell r="B457" t="str">
            <v>Semillas, cultivos, plantas y árboles que generan productos recurrentes</v>
          </cell>
        </row>
        <row r="458">
          <cell r="A458" t="str">
            <v>2.6.7.9.01</v>
          </cell>
          <cell r="B458" t="str">
            <v>Semillas, cultivos, plantas y árboles que generan productos recurrentes</v>
          </cell>
        </row>
        <row r="459">
          <cell r="A459" t="str">
            <v>2.6.8</v>
          </cell>
          <cell r="B459" t="str">
            <v>BIENES INTANGIBLES</v>
          </cell>
        </row>
        <row r="460">
          <cell r="A460" t="str">
            <v>2.6.8.1</v>
          </cell>
          <cell r="B460" t="str">
            <v>Investigación y desarrollo</v>
          </cell>
        </row>
        <row r="461">
          <cell r="A461" t="str">
            <v>2.6.8.1.01</v>
          </cell>
          <cell r="B461" t="str">
            <v>Investigación y desarrollo</v>
          </cell>
        </row>
        <row r="462">
          <cell r="A462" t="str">
            <v>2.6.8.2</v>
          </cell>
          <cell r="B462" t="str">
            <v>Exploración y evaluación minera</v>
          </cell>
        </row>
        <row r="463">
          <cell r="A463" t="str">
            <v>2.6.8.2.01</v>
          </cell>
          <cell r="B463" t="str">
            <v>Exploración y evaluación minera</v>
          </cell>
        </row>
        <row r="464">
          <cell r="A464" t="str">
            <v>2.6.8.3</v>
          </cell>
          <cell r="B464" t="str">
            <v>Programas de informática y base de datos</v>
          </cell>
        </row>
        <row r="465">
          <cell r="A465" t="str">
            <v>2.6.8.3.01</v>
          </cell>
          <cell r="B465" t="str">
            <v>Programas de informática</v>
          </cell>
        </row>
        <row r="466">
          <cell r="A466" t="str">
            <v>2.6.8.3.02</v>
          </cell>
          <cell r="B466" t="str">
            <v>Base de datos</v>
          </cell>
        </row>
        <row r="467">
          <cell r="A467" t="str">
            <v>2.6.8.4</v>
          </cell>
          <cell r="B467" t="str">
            <v>Originales para esparcimiento, literarios o artísticos</v>
          </cell>
        </row>
        <row r="468">
          <cell r="A468" t="str">
            <v>2.6.8.4.01</v>
          </cell>
          <cell r="B468" t="str">
            <v>Originales para esparcimiento, literarios o artísticos</v>
          </cell>
        </row>
        <row r="469">
          <cell r="A469" t="str">
            <v>2.6.8.5</v>
          </cell>
          <cell r="B469" t="str">
            <v>Estudios de preinversión</v>
          </cell>
        </row>
        <row r="470">
          <cell r="A470" t="str">
            <v>2.6.8.5.01</v>
          </cell>
          <cell r="B470" t="str">
            <v>Estudios de preinversión</v>
          </cell>
        </row>
        <row r="471">
          <cell r="A471" t="str">
            <v>2.6.8.6</v>
          </cell>
          <cell r="B471" t="str">
            <v>Marcas y patentes</v>
          </cell>
        </row>
        <row r="472">
          <cell r="A472" t="str">
            <v>2.6.8.6.01</v>
          </cell>
          <cell r="B472" t="str">
            <v>Marcas y patentes</v>
          </cell>
        </row>
        <row r="473">
          <cell r="A473" t="str">
            <v>2.6.8.7</v>
          </cell>
          <cell r="B473" t="str">
            <v>Concesiones</v>
          </cell>
        </row>
        <row r="474">
          <cell r="A474" t="str">
            <v>2.6.8.7.01</v>
          </cell>
          <cell r="B474" t="str">
            <v>Concesiones</v>
          </cell>
        </row>
        <row r="475">
          <cell r="A475" t="str">
            <v>2.6.8.8</v>
          </cell>
          <cell r="B475" t="str">
            <v>Licencias informáticas e intelectuales, industriales y comerciales</v>
          </cell>
        </row>
        <row r="476">
          <cell r="A476" t="str">
            <v>2.6.8.8.01</v>
          </cell>
          <cell r="B476" t="str">
            <v>Licencias Informáticas</v>
          </cell>
        </row>
        <row r="477">
          <cell r="A477" t="str">
            <v>2.6.8.8.02</v>
          </cell>
          <cell r="B477" t="str">
            <v>Licencias Intelectuales</v>
          </cell>
        </row>
        <row r="478">
          <cell r="A478" t="str">
            <v>2.6.8.8.03</v>
          </cell>
          <cell r="B478" t="str">
            <v>Licencias Industriales</v>
          </cell>
        </row>
        <row r="479">
          <cell r="A479" t="str">
            <v>2.6.8.8.04</v>
          </cell>
          <cell r="B479" t="str">
            <v>Licencias Comerciales</v>
          </cell>
        </row>
        <row r="480">
          <cell r="A480" t="str">
            <v>2.6.8.9</v>
          </cell>
          <cell r="B480" t="str">
            <v>Otros activos intangibles</v>
          </cell>
        </row>
        <row r="481">
          <cell r="A481" t="str">
            <v>2.6.8.9.01</v>
          </cell>
          <cell r="B481" t="str">
            <v>Otros activos intangibles</v>
          </cell>
        </row>
        <row r="482">
          <cell r="A482" t="str">
            <v>2.6.9</v>
          </cell>
          <cell r="B482" t="str">
            <v>EDIFICIOS, ESTRUCTURAS, TIERRAS, TERRENOS Y OBJETOS DE VALOR</v>
          </cell>
        </row>
        <row r="483">
          <cell r="A483" t="str">
            <v>2.6.9.1</v>
          </cell>
          <cell r="B483" t="str">
            <v>Edificios residenciales (viviendas)</v>
          </cell>
        </row>
        <row r="484">
          <cell r="A484" t="str">
            <v>2.6.9.1.01</v>
          </cell>
          <cell r="B484" t="str">
            <v>Edificios residenciales (viviendas)</v>
          </cell>
        </row>
        <row r="485">
          <cell r="A485" t="str">
            <v>2.6.9.1.02</v>
          </cell>
          <cell r="B485" t="str">
            <v>Adquisición de mejoras residenciales</v>
          </cell>
        </row>
        <row r="486">
          <cell r="A486" t="str">
            <v>2.6.9.2</v>
          </cell>
          <cell r="B486" t="str">
            <v>Edificios no residenciales</v>
          </cell>
        </row>
        <row r="487">
          <cell r="A487" t="str">
            <v>2.6.9.2.01</v>
          </cell>
          <cell r="B487" t="str">
            <v>Edificios no residenciales</v>
          </cell>
        </row>
        <row r="488">
          <cell r="A488" t="str">
            <v>2.6.9.2.02</v>
          </cell>
          <cell r="B488" t="str">
            <v>Adquisición de mejoras no residenciales</v>
          </cell>
        </row>
        <row r="489">
          <cell r="A489" t="str">
            <v>2.6.9.3</v>
          </cell>
          <cell r="B489" t="str">
            <v>Terrenos urbanos</v>
          </cell>
        </row>
        <row r="490">
          <cell r="A490" t="str">
            <v>2.6.9.3.01</v>
          </cell>
          <cell r="B490" t="str">
            <v>Terrenos urbanos sin mejoras</v>
          </cell>
        </row>
        <row r="491">
          <cell r="A491" t="str">
            <v>2.6.9.3.02</v>
          </cell>
          <cell r="B491" t="str">
            <v>Terrenos urbanos con mejoras</v>
          </cell>
        </row>
        <row r="492">
          <cell r="A492" t="str">
            <v>2.6.9.3.03</v>
          </cell>
          <cell r="B492" t="str">
            <v>Terrenos urbanos con edificaciones</v>
          </cell>
        </row>
        <row r="493">
          <cell r="A493" t="str">
            <v>2.6.9.3.04</v>
          </cell>
          <cell r="B493" t="str">
            <v>Terrenos urbanos para cementerios</v>
          </cell>
        </row>
        <row r="494">
          <cell r="A494" t="str">
            <v>2.6.9.4</v>
          </cell>
          <cell r="B494" t="str">
            <v>Tierras rurales</v>
          </cell>
        </row>
        <row r="495">
          <cell r="A495" t="str">
            <v>2.6.9.4.01</v>
          </cell>
          <cell r="B495" t="str">
            <v>Tierras rurales sin mejoras</v>
          </cell>
        </row>
        <row r="496">
          <cell r="A496" t="str">
            <v>2.6.9.4.02</v>
          </cell>
          <cell r="B496" t="str">
            <v>Tierras rurales con mejoras</v>
          </cell>
        </row>
        <row r="497">
          <cell r="A497" t="str">
            <v>2.6.9.4.03</v>
          </cell>
          <cell r="B497" t="str">
            <v>Tierras con edificaciones</v>
          </cell>
        </row>
        <row r="498">
          <cell r="A498" t="str">
            <v>2.6.9.5</v>
          </cell>
          <cell r="B498" t="str">
            <v>Objetos de valor</v>
          </cell>
        </row>
        <row r="499">
          <cell r="A499" t="str">
            <v>2.6.9.5.01</v>
          </cell>
          <cell r="B499" t="str">
            <v>Metales y piedras preciosas</v>
          </cell>
        </row>
        <row r="500">
          <cell r="A500" t="str">
            <v>2.6.9.5.02</v>
          </cell>
          <cell r="B500" t="str">
            <v>Antigüedades, bienes artísticos y otros objetos de arte</v>
          </cell>
        </row>
        <row r="501">
          <cell r="A501" t="str">
            <v>2.6.9.5.03</v>
          </cell>
          <cell r="B501" t="str">
            <v>Objetos del patrimonio cultural</v>
          </cell>
        </row>
        <row r="502">
          <cell r="A502" t="str">
            <v>2.6.9.6</v>
          </cell>
          <cell r="B502" t="str">
            <v>Accesorios para edificaciones residenciales y no residenciales</v>
          </cell>
        </row>
        <row r="503">
          <cell r="A503" t="str">
            <v>2.6.9.6.01</v>
          </cell>
          <cell r="B503" t="str">
            <v>Accesorios para edificaciones residenciales y no residenciales</v>
          </cell>
        </row>
        <row r="504">
          <cell r="A504" t="str">
            <v>2.6.9.9</v>
          </cell>
          <cell r="B504" t="str">
            <v>Otras estructuras y objetos de valor</v>
          </cell>
        </row>
        <row r="505">
          <cell r="A505" t="str">
            <v>2.6.9.9.01</v>
          </cell>
          <cell r="B505" t="str">
            <v>Otras estructuras y objetos de valor</v>
          </cell>
        </row>
        <row r="506">
          <cell r="A506">
            <v>2.7</v>
          </cell>
          <cell r="B506" t="str">
            <v>OBRAS</v>
          </cell>
        </row>
        <row r="507">
          <cell r="A507" t="str">
            <v>2.7.1</v>
          </cell>
          <cell r="B507" t="str">
            <v>OBRAS EN EDIFICACIONES</v>
          </cell>
        </row>
        <row r="508">
          <cell r="A508" t="str">
            <v>2.7.1.1</v>
          </cell>
          <cell r="B508" t="str">
            <v>Obras para edificación residencial (viviendas)</v>
          </cell>
        </row>
        <row r="509">
          <cell r="A509" t="str">
            <v>2.7.1.1.01</v>
          </cell>
          <cell r="B509" t="str">
            <v>Obras para edificación residencial (viviendas)</v>
          </cell>
        </row>
        <row r="510">
          <cell r="A510" t="str">
            <v>2.7.1.2</v>
          </cell>
          <cell r="B510" t="str">
            <v>Obras para edificación no residencial</v>
          </cell>
        </row>
        <row r="511">
          <cell r="A511" t="str">
            <v>2.7.1.2.01</v>
          </cell>
          <cell r="B511" t="str">
            <v>Obras para edificación no residencial</v>
          </cell>
        </row>
        <row r="512">
          <cell r="A512" t="str">
            <v>2.7.1.3</v>
          </cell>
          <cell r="B512" t="str">
            <v>Obras para edificación de otras estructuras</v>
          </cell>
        </row>
        <row r="513">
          <cell r="A513" t="str">
            <v>2.7.1.3.01</v>
          </cell>
          <cell r="B513" t="str">
            <v>Obras para edificación de otras estructuras</v>
          </cell>
        </row>
        <row r="514">
          <cell r="A514" t="str">
            <v>2.7.1.4</v>
          </cell>
          <cell r="B514" t="str">
            <v>Mejoras de tierras y terrenos</v>
          </cell>
        </row>
        <row r="515">
          <cell r="A515" t="str">
            <v>2.7.1.4.01</v>
          </cell>
          <cell r="B515" t="str">
            <v>Mejoras de tierras y terrenos</v>
          </cell>
        </row>
        <row r="516">
          <cell r="A516" t="str">
            <v>2.7.1.5</v>
          </cell>
          <cell r="B516" t="str">
            <v>Supervisión e inspección de obras en edificaciones</v>
          </cell>
        </row>
        <row r="517">
          <cell r="A517" t="str">
            <v>2.7.1.5.01</v>
          </cell>
          <cell r="B517" t="str">
            <v>Supervisión e inspección de obras en edificaciones</v>
          </cell>
        </row>
        <row r="518">
          <cell r="A518" t="str">
            <v>2.7.2</v>
          </cell>
          <cell r="B518" t="str">
            <v>INFRAESTRUCTURA</v>
          </cell>
        </row>
        <row r="519">
          <cell r="A519" t="str">
            <v>2.7.2.1</v>
          </cell>
          <cell r="B519" t="str">
            <v>Obras hidráulicas y sanitarias</v>
          </cell>
        </row>
        <row r="520">
          <cell r="A520" t="str">
            <v>2.7.2.1.01</v>
          </cell>
          <cell r="B520" t="str">
            <v>Obras hidráulicas y sanitarias</v>
          </cell>
        </row>
        <row r="521">
          <cell r="A521" t="str">
            <v>2.7.2.1.02</v>
          </cell>
          <cell r="B521" t="str">
            <v>Supervisión de obras hidráulicas y sanitarias</v>
          </cell>
        </row>
        <row r="522">
          <cell r="A522" t="str">
            <v>2.7.2.2</v>
          </cell>
          <cell r="B522" t="str">
            <v>Obras de energía</v>
          </cell>
        </row>
        <row r="523">
          <cell r="A523" t="str">
            <v>2.7.2.2.01</v>
          </cell>
          <cell r="B523" t="str">
            <v>Obras de energía</v>
          </cell>
        </row>
        <row r="524">
          <cell r="A524" t="str">
            <v>2.7.2.3</v>
          </cell>
          <cell r="B524" t="str">
            <v>Obras de telecomunicaciones</v>
          </cell>
        </row>
        <row r="525">
          <cell r="A525" t="str">
            <v>2.7.2.3.01</v>
          </cell>
          <cell r="B525" t="str">
            <v>Obras de telecomunicaciones</v>
          </cell>
        </row>
        <row r="526">
          <cell r="A526" t="str">
            <v>2.7.2.4</v>
          </cell>
          <cell r="B526" t="str">
            <v>Infraestructura terrestre y obras anexas</v>
          </cell>
        </row>
        <row r="527">
          <cell r="A527" t="str">
            <v>2.7.2.4.01</v>
          </cell>
          <cell r="B527" t="str">
            <v>Infraestructura terrestre y obras anexas</v>
          </cell>
        </row>
        <row r="528">
          <cell r="A528" t="str">
            <v>2.7.2.4.02</v>
          </cell>
          <cell r="B528" t="str">
            <v>Supervisión de infraestructura terrestre y obras anexas</v>
          </cell>
        </row>
        <row r="529">
          <cell r="A529" t="str">
            <v>2.7.2.5</v>
          </cell>
          <cell r="B529" t="str">
            <v>Infraestructura marítima y aérea</v>
          </cell>
        </row>
        <row r="530">
          <cell r="A530" t="str">
            <v>2.7.2.5.01</v>
          </cell>
          <cell r="B530" t="str">
            <v>Infraestructura marítima y aérea</v>
          </cell>
        </row>
        <row r="531">
          <cell r="A531" t="str">
            <v>2.7.2.6</v>
          </cell>
          <cell r="B531" t="str">
            <v>Infraestructura y plantaciones agrícolas</v>
          </cell>
        </row>
        <row r="532">
          <cell r="A532" t="str">
            <v>2.7.2.6.01</v>
          </cell>
          <cell r="B532" t="str">
            <v>Infraestructura y plantaciones agrícolas</v>
          </cell>
        </row>
        <row r="533">
          <cell r="A533" t="str">
            <v>2.7.2.7</v>
          </cell>
          <cell r="B533" t="str">
            <v>Obras urbanísticas</v>
          </cell>
        </row>
        <row r="534">
          <cell r="A534" t="str">
            <v>2.7.2.7.01</v>
          </cell>
          <cell r="B534" t="str">
            <v>Obras urbanísticas</v>
          </cell>
        </row>
        <row r="535">
          <cell r="A535" t="str">
            <v>2.7.2.8</v>
          </cell>
          <cell r="B535" t="str">
            <v>Obras en cementerios</v>
          </cell>
        </row>
        <row r="536">
          <cell r="A536" t="str">
            <v>2.7.2.8.01</v>
          </cell>
          <cell r="B536" t="str">
            <v>Obras en cementerios</v>
          </cell>
        </row>
        <row r="537">
          <cell r="A537" t="str">
            <v>2.7.2.9</v>
          </cell>
          <cell r="B537" t="str">
            <v>Obras en plantas industriales, hidrocarburos y minas</v>
          </cell>
        </row>
        <row r="538">
          <cell r="A538" t="str">
            <v>2.7.2.9.01</v>
          </cell>
          <cell r="B538" t="str">
            <v>Obras en plantas industriales, hidrocarburos y minas</v>
          </cell>
        </row>
        <row r="539">
          <cell r="A539" t="str">
            <v>2.7.3</v>
          </cell>
          <cell r="B539" t="str">
            <v>CONSTRUCCIONES EN BIENES CONCESIONADOS</v>
          </cell>
        </row>
        <row r="540">
          <cell r="A540" t="str">
            <v>2.7.3.1</v>
          </cell>
          <cell r="B540" t="str">
            <v>Construcciones en bienes de uso público concesionados</v>
          </cell>
        </row>
        <row r="541">
          <cell r="A541" t="str">
            <v>2.7.3.1.01</v>
          </cell>
          <cell r="B541" t="str">
            <v>Construcciones en bienes de uso público concesionados</v>
          </cell>
        </row>
        <row r="542">
          <cell r="A542" t="str">
            <v>2.7.3.2</v>
          </cell>
          <cell r="B542" t="str">
            <v>Construcciones en bienes de uso privado concesionados</v>
          </cell>
        </row>
        <row r="543">
          <cell r="A543" t="str">
            <v>2.7.3.2.01</v>
          </cell>
          <cell r="B543" t="str">
            <v>Construcciones en bienes de uso privado concesionados</v>
          </cell>
        </row>
        <row r="544">
          <cell r="A544" t="str">
            <v>2.7.4</v>
          </cell>
          <cell r="B544" t="str">
            <v>GASTOS QUE SE ASIGNARÁN DURANTE EL EJERCICIO PARA INVERSIÓN (ART. 32 Y 33 LEY 423-06)</v>
          </cell>
        </row>
        <row r="545">
          <cell r="A545" t="str">
            <v>2.7.4.1</v>
          </cell>
          <cell r="B545" t="str">
            <v>5 % que se asignará durante el ejercicio para inversión</v>
          </cell>
        </row>
        <row r="546">
          <cell r="A546" t="str">
            <v>2.7.4.1.01</v>
          </cell>
          <cell r="B546" t="str">
            <v>Del 5% a ser asignados durante el ejercicio para inversión</v>
          </cell>
        </row>
        <row r="547">
          <cell r="A547" t="str">
            <v>2.7.4.2</v>
          </cell>
          <cell r="B547" t="str">
            <v>1 % que se asignará durante el ejercicio para inversión por calamidad pública</v>
          </cell>
        </row>
        <row r="548">
          <cell r="A548" t="str">
            <v>2.7.4.2.01</v>
          </cell>
          <cell r="B548" t="str">
            <v>Del 1% a ser asignados durante el ejercicio para inversión por calamidad pública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G53"/>
  <sheetViews>
    <sheetView showGridLines="0" tabSelected="1" topLeftCell="B22" zoomScaleNormal="100" workbookViewId="0">
      <selection activeCell="I47" sqref="I47"/>
    </sheetView>
  </sheetViews>
  <sheetFormatPr baseColWidth="10" defaultRowHeight="15" x14ac:dyDescent="0.25"/>
  <cols>
    <col min="1" max="1" width="7.85546875" bestFit="1" customWidth="1"/>
    <col min="2" max="2" width="49.7109375" customWidth="1"/>
    <col min="3" max="4" width="17" customWidth="1"/>
    <col min="5" max="5" width="14" hidden="1" customWidth="1"/>
    <col min="6" max="6" width="14" customWidth="1"/>
    <col min="7" max="7" width="14.7109375" hidden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0</v>
      </c>
      <c r="C8" s="37"/>
      <c r="D8" s="37"/>
      <c r="E8" s="37"/>
      <c r="F8" s="37"/>
      <c r="G8" s="37"/>
    </row>
    <row r="9" spans="1:7" x14ac:dyDescent="0.25">
      <c r="A9" s="1"/>
      <c r="B9" s="37" t="s">
        <v>1</v>
      </c>
      <c r="C9" s="37"/>
      <c r="D9" s="37"/>
      <c r="E9" s="37"/>
      <c r="F9" s="37"/>
      <c r="G9" s="37"/>
    </row>
    <row r="10" spans="1:7" x14ac:dyDescent="0.25">
      <c r="A10" s="1"/>
      <c r="B10" s="37" t="s">
        <v>2</v>
      </c>
      <c r="C10" s="37"/>
      <c r="D10" s="37"/>
      <c r="E10" s="37"/>
      <c r="F10" s="37"/>
      <c r="G10" s="37"/>
    </row>
    <row r="11" spans="1:7" ht="15.75" thickBot="1" x14ac:dyDescent="0.3">
      <c r="A11" s="1"/>
      <c r="B11" s="1"/>
      <c r="C11" s="1"/>
      <c r="D11" s="1"/>
      <c r="E11" s="1"/>
      <c r="F11" s="1"/>
      <c r="G11" s="1"/>
    </row>
    <row r="12" spans="1:7" x14ac:dyDescent="0.25">
      <c r="A12" s="38" t="s">
        <v>3</v>
      </c>
      <c r="B12" s="40" t="s">
        <v>4</v>
      </c>
      <c r="C12" s="42" t="s">
        <v>5</v>
      </c>
      <c r="D12" s="43"/>
      <c r="E12" s="44" t="s">
        <v>6</v>
      </c>
      <c r="F12" s="47"/>
      <c r="G12" s="45" t="s">
        <v>7</v>
      </c>
    </row>
    <row r="13" spans="1:7" ht="15.75" thickBot="1" x14ac:dyDescent="0.3">
      <c r="A13" s="39"/>
      <c r="B13" s="41"/>
      <c r="C13" s="2" t="s">
        <v>8</v>
      </c>
      <c r="D13" s="3" t="s">
        <v>9</v>
      </c>
      <c r="E13" s="4" t="s">
        <v>10</v>
      </c>
      <c r="F13" s="5" t="s">
        <v>11</v>
      </c>
      <c r="G13" s="46"/>
    </row>
    <row r="14" spans="1:7" x14ac:dyDescent="0.25">
      <c r="A14" s="6">
        <v>2</v>
      </c>
      <c r="B14" s="7" t="str">
        <f>IFERROR(VLOOKUP(A14,'[1]BASE DE DATOS'!A5:B548,2,FALSE),"")</f>
        <v>GASTOS</v>
      </c>
      <c r="C14" s="8">
        <f>SUM(C15,C21,C31,C40,C48)</f>
        <v>150000000</v>
      </c>
      <c r="D14" s="9">
        <f>SUM(D15,D21,D31,D40,D48)</f>
        <v>197303584</v>
      </c>
      <c r="E14" s="10">
        <f t="shared" ref="E14:G14" si="0">SUM(E15,E21,E31,E40,E48)</f>
        <v>0</v>
      </c>
      <c r="F14" s="8">
        <f t="shared" si="0"/>
        <v>10957261.520000001</v>
      </c>
      <c r="G14" s="11" t="e">
        <f t="shared" si="0"/>
        <v>#REF!</v>
      </c>
    </row>
    <row r="15" spans="1:7" x14ac:dyDescent="0.25">
      <c r="A15" s="12">
        <v>2.1</v>
      </c>
      <c r="B15" s="13" t="str">
        <f>IFERROR(VLOOKUP(A15,'[1]BASE DE DATOS'!A6:B549,2,FALSE),"")</f>
        <v>REMUNERACIONES Y CONTRIBUCIONES</v>
      </c>
      <c r="C15" s="14">
        <f>SUM(C16:C20)</f>
        <v>82042327</v>
      </c>
      <c r="D15" s="15">
        <f>SUM(D16:D20)</f>
        <v>82038945</v>
      </c>
      <c r="E15" s="16">
        <f t="shared" ref="E15:G15" si="1">SUM(E16:E20)</f>
        <v>0</v>
      </c>
      <c r="F15" s="14">
        <f t="shared" si="1"/>
        <v>10903343.520000001</v>
      </c>
      <c r="G15" s="17" t="e">
        <f t="shared" si="1"/>
        <v>#REF!</v>
      </c>
    </row>
    <row r="16" spans="1:7" x14ac:dyDescent="0.25">
      <c r="A16" s="18" t="s">
        <v>12</v>
      </c>
      <c r="B16" s="19" t="str">
        <f>IFERROR(VLOOKUP(A16,'[1]BASE DE DATOS'!A7:B550,2,FALSE),"")</f>
        <v>REMUNERACIONES</v>
      </c>
      <c r="C16" s="20">
        <v>68500000</v>
      </c>
      <c r="D16" s="21">
        <v>68812500</v>
      </c>
      <c r="E16" s="22">
        <v>0</v>
      </c>
      <c r="F16" s="21">
        <v>9485516.120000001</v>
      </c>
      <c r="G16" s="23" t="e">
        <f>+E16+F16+#REF!</f>
        <v>#REF!</v>
      </c>
    </row>
    <row r="17" spans="1:7" x14ac:dyDescent="0.25">
      <c r="A17" s="18" t="s">
        <v>13</v>
      </c>
      <c r="B17" s="19" t="str">
        <f>IFERROR(VLOOKUP(A17,'[1]BASE DE DATOS'!A8:B551,2,FALSE),"")</f>
        <v>SOBRESUELDOS</v>
      </c>
      <c r="C17" s="20">
        <v>3742327</v>
      </c>
      <c r="D17" s="21">
        <v>3600000</v>
      </c>
      <c r="E17" s="22">
        <v>0</v>
      </c>
      <c r="F17" s="21">
        <v>0</v>
      </c>
      <c r="G17" s="23" t="e">
        <f>+E17+F17+#REF!</f>
        <v>#REF!</v>
      </c>
    </row>
    <row r="18" spans="1:7" x14ac:dyDescent="0.25">
      <c r="A18" s="18" t="s">
        <v>14</v>
      </c>
      <c r="B18" s="19" t="str">
        <f>IFERROR(VLOOKUP(A18,'[1]BASE DE DATOS'!A9:B552,2,FALSE),"")</f>
        <v>DIETAS Y GASTOS DE REPRESENTACIÓN</v>
      </c>
      <c r="C18" s="20">
        <v>0</v>
      </c>
      <c r="D18" s="21">
        <v>0</v>
      </c>
      <c r="E18" s="22">
        <v>0</v>
      </c>
      <c r="F18" s="21">
        <v>0</v>
      </c>
      <c r="G18" s="23" t="e">
        <f>+E18+F18+#REF!</f>
        <v>#REF!</v>
      </c>
    </row>
    <row r="19" spans="1:7" x14ac:dyDescent="0.25">
      <c r="A19" s="18" t="s">
        <v>15</v>
      </c>
      <c r="B19" s="19" t="str">
        <f>IFERROR(VLOOKUP(A19,'[1]BASE DE DATOS'!A10:B553,2,FALSE),"")</f>
        <v>GRATIFICACIONES Y BONIFICACIONES</v>
      </c>
      <c r="C19" s="20">
        <v>0</v>
      </c>
      <c r="D19" s="21">
        <v>0</v>
      </c>
      <c r="E19" s="22">
        <v>0</v>
      </c>
      <c r="F19" s="21">
        <v>0</v>
      </c>
      <c r="G19" s="23" t="e">
        <f>+E19+F19+#REF!</f>
        <v>#REF!</v>
      </c>
    </row>
    <row r="20" spans="1:7" x14ac:dyDescent="0.25">
      <c r="A20" s="18" t="s">
        <v>16</v>
      </c>
      <c r="B20" s="19" t="str">
        <f>IFERROR(VLOOKUP(A20,'[1]BASE DE DATOS'!A11:B554,2,FALSE),"")</f>
        <v>CONTRIBUCIONES A LA SEGURIDAD SOCIAL</v>
      </c>
      <c r="C20" s="20">
        <v>9800000</v>
      </c>
      <c r="D20" s="21">
        <v>9626445</v>
      </c>
      <c r="E20" s="22">
        <v>0</v>
      </c>
      <c r="F20" s="21">
        <v>1417827.4000000001</v>
      </c>
      <c r="G20" s="23" t="e">
        <f>+E20+F20+#REF!</f>
        <v>#REF!</v>
      </c>
    </row>
    <row r="21" spans="1:7" x14ac:dyDescent="0.25">
      <c r="A21" s="12">
        <v>2.2000000000000002</v>
      </c>
      <c r="B21" s="13" t="str">
        <f>IFERROR(VLOOKUP(A21,'[1]BASE DE DATOS'!A12:B555,2,FALSE),"")</f>
        <v>CONTRATACIÓN DE SERVICIOS</v>
      </c>
      <c r="C21" s="14">
        <f>SUM(C22:C30)</f>
        <v>24995000</v>
      </c>
      <c r="D21" s="15">
        <f>SUM(D22:D30)</f>
        <v>31641420.330000002</v>
      </c>
      <c r="E21" s="16">
        <f t="shared" ref="E21:G21" si="2">SUM(E22:E30)</f>
        <v>0</v>
      </c>
      <c r="F21" s="14">
        <f t="shared" si="2"/>
        <v>53918</v>
      </c>
      <c r="G21" s="17" t="e">
        <f t="shared" si="2"/>
        <v>#REF!</v>
      </c>
    </row>
    <row r="22" spans="1:7" x14ac:dyDescent="0.25">
      <c r="A22" s="18" t="s">
        <v>17</v>
      </c>
      <c r="B22" s="19" t="str">
        <f>IFERROR(VLOOKUP(A22,'[1]BASE DE DATOS'!A13:B556,2,FALSE),"")</f>
        <v>SERVICIOS BÁSICOS</v>
      </c>
      <c r="C22" s="20">
        <v>2260000</v>
      </c>
      <c r="D22" s="21">
        <v>4055153.13</v>
      </c>
      <c r="E22" s="22">
        <v>0</v>
      </c>
      <c r="F22" s="21">
        <v>0</v>
      </c>
      <c r="G22" s="23" t="e">
        <f>+E22+F22+#REF!</f>
        <v>#REF!</v>
      </c>
    </row>
    <row r="23" spans="1:7" x14ac:dyDescent="0.25">
      <c r="A23" s="18" t="s">
        <v>18</v>
      </c>
      <c r="B23" s="19" t="str">
        <f>IFERROR(VLOOKUP(A23,'[1]BASE DE DATOS'!A14:B557,2,FALSE),"")</f>
        <v>PUBLICIDAD, IMPRESIÓN Y ENCUADERNACIÓN</v>
      </c>
      <c r="C23" s="20">
        <v>2150000</v>
      </c>
      <c r="D23" s="21">
        <v>1060000</v>
      </c>
      <c r="E23" s="22">
        <v>0</v>
      </c>
      <c r="F23" s="21">
        <v>0</v>
      </c>
      <c r="G23" s="23" t="e">
        <f>+E23+F23+#REF!</f>
        <v>#REF!</v>
      </c>
    </row>
    <row r="24" spans="1:7" x14ac:dyDescent="0.25">
      <c r="A24" s="18" t="s">
        <v>19</v>
      </c>
      <c r="B24" s="19" t="str">
        <f>IFERROR(VLOOKUP(A24,'[1]BASE DE DATOS'!A15:B558,2,FALSE),"")</f>
        <v>VIÁTICOS</v>
      </c>
      <c r="C24" s="20">
        <v>3500000</v>
      </c>
      <c r="D24" s="21">
        <v>3500000</v>
      </c>
      <c r="E24" s="22">
        <v>0</v>
      </c>
      <c r="F24" s="21">
        <v>0</v>
      </c>
      <c r="G24" s="23" t="e">
        <f>+E24+F24+#REF!</f>
        <v>#REF!</v>
      </c>
    </row>
    <row r="25" spans="1:7" x14ac:dyDescent="0.25">
      <c r="A25" s="18" t="s">
        <v>20</v>
      </c>
      <c r="B25" s="19" t="str">
        <f>IFERROR(VLOOKUP(A25,'[1]BASE DE DATOS'!A16:B559,2,FALSE),"")</f>
        <v>TRANSPORTE Y ALMACENAJE</v>
      </c>
      <c r="C25" s="20">
        <v>1420000</v>
      </c>
      <c r="D25" s="21">
        <v>1420000</v>
      </c>
      <c r="E25" s="22">
        <v>0</v>
      </c>
      <c r="F25" s="21">
        <v>0</v>
      </c>
      <c r="G25" s="23" t="e">
        <f>+E25+F25+#REF!</f>
        <v>#REF!</v>
      </c>
    </row>
    <row r="26" spans="1:7" x14ac:dyDescent="0.25">
      <c r="A26" s="18" t="s">
        <v>21</v>
      </c>
      <c r="B26" s="19" t="str">
        <f>IFERROR(VLOOKUP(A26,'[1]BASE DE DATOS'!A17:B560,2,FALSE),"")</f>
        <v>ALQUILERES Y RENTAS</v>
      </c>
      <c r="C26" s="20">
        <v>7090000</v>
      </c>
      <c r="D26" s="21">
        <v>665500</v>
      </c>
      <c r="E26" s="22">
        <v>0</v>
      </c>
      <c r="F26" s="21">
        <v>0</v>
      </c>
      <c r="G26" s="23" t="e">
        <f>+E26+F26+#REF!</f>
        <v>#REF!</v>
      </c>
    </row>
    <row r="27" spans="1:7" x14ac:dyDescent="0.25">
      <c r="A27" s="18" t="s">
        <v>22</v>
      </c>
      <c r="B27" s="19" t="str">
        <f>IFERROR(VLOOKUP(A27,'[1]BASE DE DATOS'!A18:B561,2,FALSE),"")</f>
        <v>SEGUROS</v>
      </c>
      <c r="C27" s="20">
        <v>4800000</v>
      </c>
      <c r="D27" s="21">
        <v>3980000</v>
      </c>
      <c r="E27" s="22">
        <v>0</v>
      </c>
      <c r="F27" s="21">
        <v>53918</v>
      </c>
      <c r="G27" s="23" t="e">
        <f>+E27+F27+#REF!</f>
        <v>#REF!</v>
      </c>
    </row>
    <row r="28" spans="1:7" ht="24" x14ac:dyDescent="0.25">
      <c r="A28" s="18" t="s">
        <v>23</v>
      </c>
      <c r="B28" s="24" t="str">
        <f>IFERROR(VLOOKUP(A28,'[1]BASE DE DATOS'!A19:B562,2,FALSE),"")</f>
        <v>SERVICIOS DE CONSERVACIÓN, REPARACIONES MENORES E INSTALACIONES T EMPORALES</v>
      </c>
      <c r="C28" s="20">
        <v>1775000</v>
      </c>
      <c r="D28" s="21">
        <v>1569500</v>
      </c>
      <c r="E28" s="22">
        <v>0</v>
      </c>
      <c r="F28" s="21">
        <v>0</v>
      </c>
      <c r="G28" s="23" t="e">
        <f>+E28+F28+#REF!</f>
        <v>#REF!</v>
      </c>
    </row>
    <row r="29" spans="1:7" x14ac:dyDescent="0.25">
      <c r="A29" s="18" t="s">
        <v>24</v>
      </c>
      <c r="B29" s="24" t="str">
        <f>IFERROR(VLOOKUP(A29,'[1]BASE DE DATOS'!A20:B563,2,FALSE),"")</f>
        <v>SERVICIOS NO INCLUIDOS EN CONCEPTOS ANTERIORES</v>
      </c>
      <c r="C29" s="20">
        <v>2000000</v>
      </c>
      <c r="D29" s="21">
        <v>13766420.33</v>
      </c>
      <c r="E29" s="22">
        <v>0</v>
      </c>
      <c r="F29" s="21">
        <v>0</v>
      </c>
      <c r="G29" s="23" t="e">
        <f>+E29+F29+#REF!</f>
        <v>#REF!</v>
      </c>
    </row>
    <row r="30" spans="1:7" x14ac:dyDescent="0.25">
      <c r="A30" s="18" t="s">
        <v>25</v>
      </c>
      <c r="B30" s="19" t="str">
        <f>IFERROR(VLOOKUP(A30,'[1]BASE DE DATOS'!A21:B564,2,FALSE),"")</f>
        <v>OTRAS CONTRATACIONES DE SERVICIOS</v>
      </c>
      <c r="C30" s="20">
        <v>0</v>
      </c>
      <c r="D30" s="21">
        <v>1624846.87</v>
      </c>
      <c r="E30" s="22">
        <v>0</v>
      </c>
      <c r="F30" s="21">
        <v>0</v>
      </c>
      <c r="G30" s="23" t="e">
        <f>+E30+F30+#REF!</f>
        <v>#REF!</v>
      </c>
    </row>
    <row r="31" spans="1:7" x14ac:dyDescent="0.25">
      <c r="A31" s="12">
        <v>2.2999999999999998</v>
      </c>
      <c r="B31" s="13" t="str">
        <f>IFERROR(VLOOKUP(A31,'[1]BASE DE DATOS'!A22:B565,2,FALSE),"")</f>
        <v>MATERIALES Y SUMINISTROS</v>
      </c>
      <c r="C31" s="14">
        <f>SUM(C32:C39)</f>
        <v>8249411</v>
      </c>
      <c r="D31" s="15">
        <f>SUM(D32:D39)</f>
        <v>5145586</v>
      </c>
      <c r="E31" s="16">
        <f t="shared" ref="E31:G31" si="3">SUM(E32:E39)</f>
        <v>0</v>
      </c>
      <c r="F31" s="14">
        <f t="shared" si="3"/>
        <v>0</v>
      </c>
      <c r="G31" s="17" t="e">
        <f t="shared" si="3"/>
        <v>#REF!</v>
      </c>
    </row>
    <row r="32" spans="1:7" x14ac:dyDescent="0.25">
      <c r="A32" s="18" t="s">
        <v>26</v>
      </c>
      <c r="B32" s="19" t="str">
        <f>IFERROR(VLOOKUP(A32,'[1]BASE DE DATOS'!A23:B566,2,FALSE),"")</f>
        <v>ALIMENTOS Y PRODUCTOS AGROFORESTALES</v>
      </c>
      <c r="C32" s="20">
        <v>1800000</v>
      </c>
      <c r="D32" s="21">
        <v>245000</v>
      </c>
      <c r="E32" s="22">
        <v>0</v>
      </c>
      <c r="F32" s="21">
        <v>0</v>
      </c>
      <c r="G32" s="23" t="e">
        <f>+E32+F32+#REF!</f>
        <v>#REF!</v>
      </c>
    </row>
    <row r="33" spans="1:7" x14ac:dyDescent="0.25">
      <c r="A33" s="18" t="s">
        <v>27</v>
      </c>
      <c r="B33" s="19" t="str">
        <f>IFERROR(VLOOKUP(A33,'[1]BASE DE DATOS'!A24:B567,2,FALSE),"")</f>
        <v>TEXTILES Y VESTUARIOS</v>
      </c>
      <c r="C33" s="20">
        <v>1000000</v>
      </c>
      <c r="D33" s="21">
        <v>332030</v>
      </c>
      <c r="E33" s="22">
        <v>0</v>
      </c>
      <c r="F33" s="21">
        <v>0</v>
      </c>
      <c r="G33" s="23" t="e">
        <f>+E33+F33+#REF!</f>
        <v>#REF!</v>
      </c>
    </row>
    <row r="34" spans="1:7" x14ac:dyDescent="0.25">
      <c r="A34" s="18" t="s">
        <v>28</v>
      </c>
      <c r="B34" s="19" t="str">
        <f>IFERROR(VLOOKUP(A34,'[1]BASE DE DATOS'!A25:B568,2,FALSE),"")</f>
        <v>PRODUCTOS DE PAPEL, CARTÓN E IMPRESOS</v>
      </c>
      <c r="C34" s="20">
        <v>705000</v>
      </c>
      <c r="D34" s="21">
        <v>148632</v>
      </c>
      <c r="E34" s="22">
        <v>0</v>
      </c>
      <c r="F34" s="21">
        <v>0</v>
      </c>
      <c r="G34" s="23" t="e">
        <f>+E34+F34+#REF!</f>
        <v>#REF!</v>
      </c>
    </row>
    <row r="35" spans="1:7" x14ac:dyDescent="0.25">
      <c r="A35" s="18" t="s">
        <v>29</v>
      </c>
      <c r="B35" s="19" t="str">
        <f>IFERROR(VLOOKUP(A35,'[1]BASE DE DATOS'!A26:B569,2,FALSE),"")</f>
        <v>PRODUCTOS FARMACÉUTICOS</v>
      </c>
      <c r="C35" s="20">
        <v>60000</v>
      </c>
      <c r="D35" s="21">
        <v>60000</v>
      </c>
      <c r="E35" s="22">
        <v>0</v>
      </c>
      <c r="F35" s="21">
        <v>0</v>
      </c>
      <c r="G35" s="23" t="e">
        <f>+E35+F35+#REF!</f>
        <v>#REF!</v>
      </c>
    </row>
    <row r="36" spans="1:7" x14ac:dyDescent="0.25">
      <c r="A36" s="18" t="s">
        <v>30</v>
      </c>
      <c r="B36" s="19" t="str">
        <f>IFERROR(VLOOKUP(A36,'[1]BASE DE DATOS'!A27:B570,2,FALSE),"")</f>
        <v>PRODUCTOS DE CUERO, CAUCHO Y PLÁSTICO</v>
      </c>
      <c r="C36" s="20">
        <v>325000</v>
      </c>
      <c r="D36" s="21">
        <v>162500</v>
      </c>
      <c r="E36" s="22">
        <v>0</v>
      </c>
      <c r="F36" s="21">
        <v>0</v>
      </c>
      <c r="G36" s="23" t="e">
        <f>+E36+F36+#REF!</f>
        <v>#REF!</v>
      </c>
    </row>
    <row r="37" spans="1:7" ht="24" x14ac:dyDescent="0.25">
      <c r="A37" s="18" t="s">
        <v>31</v>
      </c>
      <c r="B37" s="24" t="str">
        <f>IFERROR(VLOOKUP(A37,'[1]BASE DE DATOS'!A28:B571,2,FALSE),"")</f>
        <v>PRODUCTOS DE MINERALES, METÁLICOS Y NO METÁLICOS</v>
      </c>
      <c r="C37" s="20">
        <v>0</v>
      </c>
      <c r="D37" s="21">
        <v>82262</v>
      </c>
      <c r="E37" s="22">
        <v>0</v>
      </c>
      <c r="F37" s="21">
        <v>0</v>
      </c>
      <c r="G37" s="23" t="e">
        <f>+E37+F37+#REF!</f>
        <v>#REF!</v>
      </c>
    </row>
    <row r="38" spans="1:7" ht="24" x14ac:dyDescent="0.25">
      <c r="A38" s="18" t="s">
        <v>32</v>
      </c>
      <c r="B38" s="24" t="str">
        <f>IFERROR(VLOOKUP(A38,'[1]BASE DE DATOS'!A29:B572,2,FALSE),"")</f>
        <v>COMBUSTIBLES, LUBRICANTES, PRODUCTOS QUÍMICOS Y CONEXOS</v>
      </c>
      <c r="C38" s="20">
        <v>3286604</v>
      </c>
      <c r="D38" s="21">
        <v>3301062</v>
      </c>
      <c r="E38" s="22">
        <v>0</v>
      </c>
      <c r="F38" s="21">
        <v>0</v>
      </c>
      <c r="G38" s="23" t="e">
        <f>+E38+F38+#REF!</f>
        <v>#REF!</v>
      </c>
    </row>
    <row r="39" spans="1:7" x14ac:dyDescent="0.25">
      <c r="A39" s="18" t="s">
        <v>33</v>
      </c>
      <c r="B39" s="19" t="str">
        <f>IFERROR(VLOOKUP(A39,'[1]BASE DE DATOS'!A30:B573,2,FALSE),"")</f>
        <v>PRODUCTOS Y ÚTILES VARIOS</v>
      </c>
      <c r="C39" s="20">
        <v>1072807</v>
      </c>
      <c r="D39" s="21">
        <v>814100</v>
      </c>
      <c r="E39" s="22">
        <v>0</v>
      </c>
      <c r="F39" s="21">
        <v>0</v>
      </c>
      <c r="G39" s="23" t="e">
        <f>+E39+F39+#REF!</f>
        <v>#REF!</v>
      </c>
    </row>
    <row r="40" spans="1:7" x14ac:dyDescent="0.25">
      <c r="A40" s="12">
        <v>2.6</v>
      </c>
      <c r="B40" s="13" t="str">
        <f>IFERROR(VLOOKUP(A40,'[1]BASE DE DATOS'!A31:B574,2,FALSE),"")</f>
        <v>BIENES MUEBLES, INMUEBLES E INTANGIBLES</v>
      </c>
      <c r="C40" s="14">
        <f>SUM(C41:C47)</f>
        <v>34713262</v>
      </c>
      <c r="D40" s="15">
        <f>SUM(D41:D47)</f>
        <v>75677632.670000002</v>
      </c>
      <c r="E40" s="16">
        <f t="shared" ref="E40:G40" si="4">SUM(E41:E47)</f>
        <v>0</v>
      </c>
      <c r="F40" s="14">
        <f t="shared" si="4"/>
        <v>0</v>
      </c>
      <c r="G40" s="17" t="e">
        <f t="shared" si="4"/>
        <v>#REF!</v>
      </c>
    </row>
    <row r="41" spans="1:7" x14ac:dyDescent="0.25">
      <c r="A41" s="18" t="s">
        <v>34</v>
      </c>
      <c r="B41" s="19" t="str">
        <f>IFERROR(VLOOKUP(A41,'[1]BASE DE DATOS'!A32:B575,2,FALSE),"")</f>
        <v>MOBILIARIO Y EQUIPO</v>
      </c>
      <c r="C41" s="20">
        <v>8909500</v>
      </c>
      <c r="D41" s="21">
        <v>16366346.32</v>
      </c>
      <c r="E41" s="22">
        <v>0</v>
      </c>
      <c r="F41" s="21">
        <v>0</v>
      </c>
      <c r="G41" s="23" t="e">
        <f>+E41+F41+#REF!</f>
        <v>#REF!</v>
      </c>
    </row>
    <row r="42" spans="1:7" ht="24" x14ac:dyDescent="0.25">
      <c r="A42" s="18" t="s">
        <v>35</v>
      </c>
      <c r="B42" s="24" t="str">
        <f>IFERROR(VLOOKUP(A42,'[1]BASE DE DATOS'!A33:B576,2,FALSE),"")</f>
        <v>MOBILIARIO Y EQUIPO AUDIOVISUAL, RECREATIVO YEDUCACIONAL</v>
      </c>
      <c r="C42" s="20">
        <v>97000</v>
      </c>
      <c r="D42" s="21">
        <v>167000</v>
      </c>
      <c r="E42" s="22">
        <v>0</v>
      </c>
      <c r="F42" s="21">
        <v>0</v>
      </c>
      <c r="G42" s="23" t="e">
        <f>+E42+F42+#REF!</f>
        <v>#REF!</v>
      </c>
    </row>
    <row r="43" spans="1:7" x14ac:dyDescent="0.25">
      <c r="A43" s="18" t="s">
        <v>36</v>
      </c>
      <c r="B43" s="24" t="str">
        <f>IFERROR(VLOOKUP(A43,'[1]BASE DE DATOS'!A34:B577,2,FALSE),"")</f>
        <v>EQUIPO E INSTRUMENTAL, CIENTÍFICO Y LABORATORIO</v>
      </c>
      <c r="C43" s="20">
        <v>0</v>
      </c>
      <c r="D43" s="21">
        <v>358300.6</v>
      </c>
      <c r="E43" s="22">
        <v>0</v>
      </c>
      <c r="F43" s="21">
        <v>0</v>
      </c>
      <c r="G43" s="23" t="e">
        <f>+E43+F43+#REF!</f>
        <v>#REF!</v>
      </c>
    </row>
    <row r="44" spans="1:7" ht="24" x14ac:dyDescent="0.25">
      <c r="A44" s="18" t="s">
        <v>37</v>
      </c>
      <c r="B44" s="24" t="str">
        <f>IFERROR(VLOOKUP(A44,'[1]BASE DE DATOS'!A35:B578,2,FALSE),"")</f>
        <v>VEHÍCULOS Y EQUIPO DE TRANSPORTE, TRACCIÓN Y ELEVACIÓN</v>
      </c>
      <c r="C44" s="20">
        <v>8400000</v>
      </c>
      <c r="D44" s="21">
        <v>50001349.75</v>
      </c>
      <c r="E44" s="22">
        <v>0</v>
      </c>
      <c r="F44" s="21">
        <v>0</v>
      </c>
      <c r="G44" s="23" t="e">
        <f>+E44+F44+#REF!</f>
        <v>#REF!</v>
      </c>
    </row>
    <row r="45" spans="1:7" x14ac:dyDescent="0.25">
      <c r="A45" s="18" t="s">
        <v>38</v>
      </c>
      <c r="B45" s="19" t="str">
        <f>IFERROR(VLOOKUP(A45,'[1]BASE DE DATOS'!A36:B579,2,FALSE),"")</f>
        <v>MAQUINARIA, OTROS EQUIPOS Y HERRAMIENTAS</v>
      </c>
      <c r="C45" s="20">
        <v>12736000</v>
      </c>
      <c r="D45" s="21">
        <v>5536000</v>
      </c>
      <c r="E45" s="22">
        <v>0</v>
      </c>
      <c r="F45" s="21">
        <v>0</v>
      </c>
      <c r="G45" s="23" t="e">
        <f>+E45+F45+#REF!</f>
        <v>#REF!</v>
      </c>
    </row>
    <row r="46" spans="1:7" x14ac:dyDescent="0.25">
      <c r="A46" s="18" t="s">
        <v>39</v>
      </c>
      <c r="B46" s="19" t="str">
        <f>IFERROR(VLOOKUP(A46,'[1]BASE DE DATOS'!A37:B580,2,FALSE),"")</f>
        <v>EQUIPOS DE DEFENSA Y SEGURIDAD</v>
      </c>
      <c r="C46" s="20">
        <v>60762</v>
      </c>
      <c r="D46" s="21">
        <v>100000</v>
      </c>
      <c r="E46" s="22">
        <v>0</v>
      </c>
      <c r="F46" s="21">
        <v>0</v>
      </c>
      <c r="G46" s="23" t="e">
        <f>+E46+F46+#REF!</f>
        <v>#REF!</v>
      </c>
    </row>
    <row r="47" spans="1:7" x14ac:dyDescent="0.25">
      <c r="A47" s="18" t="s">
        <v>40</v>
      </c>
      <c r="B47" s="19" t="str">
        <f>IFERROR(VLOOKUP(A47,'[1]BASE DE DATOS'!A38:B581,2,FALSE),"")</f>
        <v>BIENES INTANGIBLES</v>
      </c>
      <c r="C47" s="20">
        <v>4510000</v>
      </c>
      <c r="D47" s="21">
        <v>3148636</v>
      </c>
      <c r="E47" s="22">
        <v>0</v>
      </c>
      <c r="F47" s="21">
        <v>0</v>
      </c>
      <c r="G47" s="25" t="e">
        <f>+E47+F47+#REF!</f>
        <v>#REF!</v>
      </c>
    </row>
    <row r="48" spans="1:7" x14ac:dyDescent="0.25">
      <c r="A48" s="12">
        <v>2.7</v>
      </c>
      <c r="B48" s="13" t="str">
        <f>IFERROR(VLOOKUP(A48,'[1]BASE DE DATOS'!A39:B582,2,FALSE),"")</f>
        <v>OBRAS</v>
      </c>
      <c r="C48" s="14">
        <f>SUM(C49)</f>
        <v>0</v>
      </c>
      <c r="D48" s="15">
        <f>SUM(D49)</f>
        <v>2800000</v>
      </c>
      <c r="E48" s="16">
        <f t="shared" ref="E48:G48" si="5">SUM(E49)</f>
        <v>0</v>
      </c>
      <c r="F48" s="14">
        <f t="shared" si="5"/>
        <v>0</v>
      </c>
      <c r="G48" s="17" t="e">
        <f t="shared" si="5"/>
        <v>#REF!</v>
      </c>
    </row>
    <row r="49" spans="1:7" ht="15.75" thickBot="1" x14ac:dyDescent="0.3">
      <c r="A49" s="18" t="s">
        <v>41</v>
      </c>
      <c r="B49" s="19" t="str">
        <f>IFERROR(VLOOKUP(A49,'[1]BASE DE DATOS'!A40:B583,2,FALSE),"")</f>
        <v>OBRAS EN EDIFICACIONES</v>
      </c>
      <c r="C49" s="26">
        <v>0</v>
      </c>
      <c r="D49" s="27">
        <v>2800000</v>
      </c>
      <c r="E49" s="22">
        <v>0</v>
      </c>
      <c r="F49" s="21">
        <v>0</v>
      </c>
      <c r="G49" s="23" t="e">
        <f>+E49+F49+#REF!</f>
        <v>#REF!</v>
      </c>
    </row>
    <row r="50" spans="1:7" ht="15.75" thickBot="1" x14ac:dyDescent="0.3">
      <c r="A50" s="35" t="s">
        <v>42</v>
      </c>
      <c r="B50" s="36"/>
      <c r="C50" s="28">
        <f>C14</f>
        <v>150000000</v>
      </c>
      <c r="D50" s="29">
        <f>D14</f>
        <v>197303584</v>
      </c>
      <c r="E50" s="30">
        <f t="shared" ref="E50:G50" si="6">E14</f>
        <v>0</v>
      </c>
      <c r="F50" s="31">
        <f>SUM(F15:F49)</f>
        <v>21914523.039999999</v>
      </c>
      <c r="G50" s="32" t="e">
        <f t="shared" si="6"/>
        <v>#REF!</v>
      </c>
    </row>
    <row r="52" spans="1:7" x14ac:dyDescent="0.25">
      <c r="E52" s="33"/>
      <c r="F52" s="33"/>
      <c r="G52" s="33"/>
    </row>
    <row r="53" spans="1:7" x14ac:dyDescent="0.25">
      <c r="E53" s="34"/>
      <c r="F53" s="34"/>
      <c r="G53" s="34"/>
    </row>
  </sheetData>
  <mergeCells count="9">
    <mergeCell ref="A50:B50"/>
    <mergeCell ref="B8:G8"/>
    <mergeCell ref="B9:G9"/>
    <mergeCell ref="B10:G10"/>
    <mergeCell ref="A12:A13"/>
    <mergeCell ref="B12:B13"/>
    <mergeCell ref="C12:D12"/>
    <mergeCell ref="E12:F12"/>
    <mergeCell ref="G12:G13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Presupuestaria</vt:lpstr>
      <vt:lpstr>'Ejec. Presupuestaria'!Títulos_a_imprimir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collado colon</dc:creator>
  <cp:lastModifiedBy>DELL</cp:lastModifiedBy>
  <cp:lastPrinted>2022-04-19T20:05:04Z</cp:lastPrinted>
  <dcterms:created xsi:type="dcterms:W3CDTF">2022-04-18T18:52:12Z</dcterms:created>
  <dcterms:modified xsi:type="dcterms:W3CDTF">2022-04-19T20:05:52Z</dcterms:modified>
</cp:coreProperties>
</file>