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7" documentId="8_{C993135A-B630-4677-B12B-E297D7ABFA06}" xr6:coauthVersionLast="47" xr6:coauthVersionMax="47" xr10:uidLastSave="{54A0AE5F-43BC-4FEB-B8D3-0309797238DF}"/>
  <bookViews>
    <workbookView xWindow="-120" yWindow="-120" windowWidth="20730" windowHeight="11040" xr2:uid="{00000000-000D-0000-FFFF-FFFF00000000}"/>
  </bookViews>
  <sheets>
    <sheet name="EVENTUALES ABRIL 2023" sheetId="1" r:id="rId1"/>
  </sheets>
  <definedNames>
    <definedName name="_xlnm.Print_Area" localSheetId="0">'EVENTUALES ABRIL 2023'!$A$1:$L$22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L16" i="1" s="1"/>
  <c r="K15" i="1"/>
  <c r="J17" i="1" l="1"/>
  <c r="G17" i="1"/>
  <c r="I17" i="1"/>
  <c r="H17" i="1"/>
  <c r="F17" i="1"/>
  <c r="B17" i="1"/>
  <c r="L15" i="1" l="1"/>
  <c r="K17" i="1" l="1"/>
  <c r="L17" i="1" l="1"/>
</calcChain>
</file>

<file path=xl/sharedStrings.xml><?xml version="1.0" encoding="utf-8"?>
<sst xmlns="http://schemas.openxmlformats.org/spreadsheetml/2006/main" count="29" uniqueCount="27">
  <si>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</si>
  <si>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</si>
  <si>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</si>
  <si>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</si>
  <si>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</si>
  <si>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</si>
  <si>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</si>
  <si>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</si>
  <si>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</si>
  <si>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</si>
  <si>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</si>
  <si>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</si>
  <si>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</si>
  <si>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</si>
  <si>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</si>
  <si>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</si>
  <si>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DIRECCIÓN EJECUTIVA</t>
  </si>
  <si>
    <t>DEPARTAMENTO DE PLANIFICACIÓN Y DESARROLLO</t>
  </si>
  <si>
    <t>GERMÁN DARIO AGUDELO SALAZAR</t>
  </si>
  <si>
    <t>ASESOR DE PLANIFICACIÓN ESTRATÉGICA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</si>
  <si>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</si>
  <si>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</si>
  <si>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</si>
  <si>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</si>
  <si>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</si>
  <si>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</si>
  <si>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t>CONCEPTO: PAGO SUELDO - PERSONAL EVENTUAL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</si>
</sst>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topLeftCell="A10" zoomScale="50" zoomScaleNormal="50" zoomScaleSheetLayoutView="30" workbookViewId="0">
      <selection activeCell="D19" sqref="D19"/>
    </sheetView>
  </sheetViews>
  <sheetFormatPr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5.5" x14ac:dyDescent="0.25">
      <c r="A11" s="52" t="s">
        <v>26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44.25" customHeight="1" x14ac:dyDescent="0.35">
      <c r="A15" s="24" t="s">
        <v>18</v>
      </c>
      <c r="B15" s="25" t="s">
        <v>15</v>
      </c>
      <c r="C15" s="24" t="s">
        <v>19</v>
      </c>
      <c r="D15" s="24" t="s">
        <v>16</v>
      </c>
      <c r="E15" s="24" t="s">
        <v>25</v>
      </c>
      <c r="F15" s="26">
        <v>105000</v>
      </c>
      <c r="G15" s="27">
        <v>13281.56</v>
      </c>
      <c r="H15" s="26">
        <v>3013.5</v>
      </c>
      <c r="I15" s="26">
        <v>3192</v>
      </c>
      <c r="J15" s="28">
        <v>0</v>
      </c>
      <c r="K15" s="29">
        <f>SUM(G15:J15)</f>
        <v>19487.059999999998</v>
      </c>
      <c r="L15" s="29">
        <f>+F15-K15</f>
        <v>85512.94</v>
      </c>
    </row>
    <row r="16" spans="1:13" s="5" customFormat="1" ht="44.25" customHeight="1" x14ac:dyDescent="0.35">
      <c r="A16" s="24" t="s">
        <v>23</v>
      </c>
      <c r="B16" s="25" t="s">
        <v>15</v>
      </c>
      <c r="C16" s="24" t="s">
        <v>24</v>
      </c>
      <c r="D16" s="24" t="s">
        <v>17</v>
      </c>
      <c r="E16" s="24" t="s">
        <v>25</v>
      </c>
      <c r="F16" s="26">
        <v>65000</v>
      </c>
      <c r="G16" s="27">
        <v>4427.55</v>
      </c>
      <c r="H16" s="26">
        <v>1865.5</v>
      </c>
      <c r="I16" s="26">
        <v>1976</v>
      </c>
      <c r="J16" s="28">
        <v>0</v>
      </c>
      <c r="K16" s="29">
        <f>SUM(G16:J16)</f>
        <v>8269.0499999999993</v>
      </c>
      <c r="L16" s="29">
        <f>+F16-K16</f>
        <v>56730.95</v>
      </c>
    </row>
    <row r="17" spans="1:13" s="5" customFormat="1" ht="42.75" customHeight="1" x14ac:dyDescent="0.25">
      <c r="A17" s="30" t="s">
        <v>20</v>
      </c>
      <c r="B17" s="30">
        <f>COUNTA(B15:B16)</f>
        <v>2</v>
      </c>
      <c r="C17" s="30"/>
      <c r="D17" s="30"/>
      <c r="E17" s="30"/>
      <c r="F17" s="31">
        <f t="shared" ref="F17:L17" si="0">SUM(F15:F16)</f>
        <v>170000</v>
      </c>
      <c r="G17" s="31">
        <f t="shared" si="0"/>
        <v>17709.11</v>
      </c>
      <c r="H17" s="31">
        <f t="shared" si="0"/>
        <v>4879</v>
      </c>
      <c r="I17" s="31">
        <f t="shared" si="0"/>
        <v>5168</v>
      </c>
      <c r="J17" s="31">
        <f t="shared" si="0"/>
        <v>0</v>
      </c>
      <c r="K17" s="31">
        <f t="shared" si="0"/>
        <v>27756.109999999997</v>
      </c>
      <c r="L17" s="31">
        <f t="shared" si="0"/>
        <v>142243.89000000001</v>
      </c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6"/>
      <c r="I18" s="16"/>
      <c r="J18" s="16"/>
      <c r="K18" s="16"/>
      <c r="L18" s="16"/>
    </row>
    <row r="19" spans="1:13" s="5" customFormat="1" ht="65.25" customHeight="1" x14ac:dyDescent="0.25">
      <c r="A19" s="15"/>
      <c r="B19" s="15"/>
      <c r="C19" s="32"/>
      <c r="D19" s="15"/>
      <c r="E19" s="15"/>
      <c r="F19" s="16"/>
      <c r="G19" s="16"/>
      <c r="H19" s="17"/>
      <c r="I19" s="33"/>
      <c r="J19" s="34"/>
      <c r="K19" s="35"/>
      <c r="L19" s="36"/>
      <c r="M19" s="7"/>
    </row>
    <row r="20" spans="1:13" s="6" customFormat="1" ht="27" thickBot="1" x14ac:dyDescent="0.4">
      <c r="A20" s="16"/>
      <c r="B20" s="37"/>
      <c r="D20" s="38"/>
      <c r="E20" s="39"/>
      <c r="F20" s="40"/>
      <c r="G20" s="37"/>
      <c r="H20" s="37"/>
      <c r="I20" s="37"/>
      <c r="J20" s="37"/>
      <c r="K20" s="37"/>
      <c r="L20" s="37"/>
    </row>
    <row r="21" spans="1:13" s="6" customFormat="1" ht="26.25" customHeight="1" x14ac:dyDescent="0.35">
      <c r="A21" s="41"/>
      <c r="B21" s="37"/>
      <c r="D21" s="48" t="s">
        <v>21</v>
      </c>
      <c r="E21" s="48"/>
      <c r="F21" s="40"/>
      <c r="G21" s="42"/>
      <c r="H21" s="43"/>
      <c r="I21" s="43"/>
      <c r="J21" s="44"/>
      <c r="K21" s="43"/>
      <c r="L21" s="43"/>
      <c r="M21" s="9"/>
    </row>
    <row r="22" spans="1:13" s="6" customFormat="1" ht="26.25" customHeight="1" x14ac:dyDescent="0.35">
      <c r="A22" s="41"/>
      <c r="B22" s="37"/>
      <c r="D22" s="49" t="s">
        <v>22</v>
      </c>
      <c r="E22" s="49"/>
      <c r="F22" s="40"/>
      <c r="G22" s="37"/>
      <c r="H22" s="37"/>
      <c r="I22" s="37"/>
      <c r="J22" s="37"/>
      <c r="K22" s="37"/>
      <c r="L22" s="37"/>
    </row>
    <row r="23" spans="1:13" s="10" customFormat="1" ht="23.25" customHeight="1" x14ac:dyDescent="0.4">
      <c r="A23" s="45"/>
      <c r="B23" s="45"/>
      <c r="C23" s="45"/>
      <c r="D23" s="45"/>
      <c r="E23" s="45"/>
      <c r="F23" s="45"/>
      <c r="G23" s="41"/>
      <c r="H23" s="41"/>
      <c r="I23" s="41"/>
      <c r="J23" s="41"/>
      <c r="K23" s="41"/>
      <c r="L23" s="41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ht="26.25" x14ac:dyDescent="0.4">
      <c r="A25" s="45"/>
      <c r="B25" s="45"/>
      <c r="C25" s="45"/>
      <c r="D25" s="45"/>
      <c r="E25" s="45"/>
      <c r="F25" s="45"/>
      <c r="G25" s="46"/>
      <c r="H25" s="46"/>
      <c r="I25" s="46"/>
      <c r="J25" s="47"/>
      <c r="K25" s="46"/>
      <c r="L25" s="46"/>
    </row>
    <row r="26" spans="1:13" s="13" customFormat="1" ht="26.25" x14ac:dyDescent="0.4">
      <c r="A26" s="45"/>
      <c r="B26" s="45"/>
      <c r="C26" s="45"/>
      <c r="D26" s="45"/>
      <c r="E26" s="45"/>
      <c r="F26" s="45"/>
      <c r="G26" s="42"/>
      <c r="H26" s="46"/>
      <c r="I26" s="46"/>
      <c r="J26" s="47"/>
      <c r="K26" s="46"/>
      <c r="L26" s="46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G32" s="8"/>
      <c r="J32" s="14"/>
    </row>
  </sheetData>
  <mergeCells count="7">
    <mergeCell ref="A1:L8"/>
    <mergeCell ref="A9:L9"/>
    <mergeCell ref="A10:L10"/>
    <mergeCell ref="A11:L11"/>
    <mergeCell ref="A12:L12"/>
    <mergeCell ref="D21:E21"/>
    <mergeCell ref="D22:E22"/>
  </mergeCells>
  <printOptions horizontalCentered="1"/>
  <pageMargins left="0.25" right="0.25" top="0.75" bottom="0.75" header="0.3" footer="0.3"/>
  <pageSetup paperSize="7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2023'!Print_Area</vt:lpstr>
      <vt:lpstr>'EVENTUALES ABRIL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2023-05-09T16:12:07Z</cp:lastPrinted>
  <dcterms:created xsi:type="dcterms:W3CDTF">2022-03-09T17:44:27Z</dcterms:created>
  <dcterms:modified xsi:type="dcterms:W3CDTF">2023-05-09T16:12:10Z</dcterms:modified>
  <cp:category/>
  <cp:contentStatus/>
</cp:coreProperties>
</file>