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iegodo-my.sharepoint.com/personal/rrhh_riego_gob_do/Documents/Carpeta Compartida RRHH/Acceso a la Información/2025/"/>
    </mc:Choice>
  </mc:AlternateContent>
  <xr:revisionPtr revIDLastSave="0" documentId="8_{C5CC8522-EB73-4763-A533-3F62E64DE115}" xr6:coauthVersionLast="47" xr6:coauthVersionMax="47" xr10:uidLastSave="{00000000-0000-0000-0000-000000000000}"/>
  <bookViews>
    <workbookView xWindow="-120" yWindow="-120" windowWidth="29040" windowHeight="15840" tabRatio="620" xr2:uid="{00000000-000D-0000-FFFF-FFFF00000000}"/>
  </bookViews>
  <sheets>
    <sheet name="VIGILANCIA FEBRERO 2025" sheetId="1" r:id="rId1"/>
  </sheets>
  <definedNames>
    <definedName name="_xlnm._FilterDatabase" localSheetId="0" hidden="1">'VIGILANCIA FEBRERO 2025'!$A$13:$M$22</definedName>
    <definedName name="_xlnm.Print_Area" localSheetId="0">'VIGILANCIA FEBRERO 2025'!$A$1:$M$27</definedName>
    <definedName name="_xlnm.Print_Titles" localSheetId="0">'VIGILANCIA FEBRERO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18" i="1"/>
  <c r="F22" i="1"/>
  <c r="H22" i="1"/>
  <c r="I22" i="1"/>
  <c r="J22" i="1"/>
  <c r="K22" i="1"/>
  <c r="L22" i="1"/>
  <c r="G22" i="1"/>
  <c r="M16" i="1" l="1"/>
  <c r="M15" i="1"/>
  <c r="M14" i="1"/>
  <c r="L15" i="1"/>
  <c r="L16" i="1"/>
  <c r="L17" i="1"/>
  <c r="M17" i="1"/>
  <c r="L18" i="1"/>
  <c r="L19" i="1"/>
  <c r="M19" i="1" s="1"/>
  <c r="L20" i="1"/>
  <c r="M20" i="1"/>
  <c r="L21" i="1"/>
  <c r="M21" i="1"/>
  <c r="L14" i="1"/>
  <c r="B2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<sst xmlns="http://schemas.openxmlformats.org/spreadsheetml/2006/main" count="60" uniqueCount="33">
  <si>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</si>
  <si>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</si>
  <si>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</si>
  <si>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</si>
  <si>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</si>
  <si>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</si>
  <si>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</si>
  <si>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</si>
  <si>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</si>
  <si>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</si>
  <si>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</si>
  <si>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</si>
  <si>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</si>
  <si>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</si>
  <si>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</si>
  <si>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TOTAL GENERAL</t>
  </si>
  <si>
    <t xml:space="preserve">Seguro de Vida (INAVI) </t>
  </si>
  <si>
    <t>CAPITULO: 0210   SUBCAPITULO: 01  DAF: 01  UE: 0005  PROGRAMA: 15  SUBPROGRAMA:01 PROYECTO: 00 ACTIVIDADES:0001 CUENTA: 2.1.2.2.05  FONDO: 0100</t>
  </si>
  <si>
    <t xml:space="preserve">SEGURIDAD POLICIAL </t>
  </si>
  <si>
    <t>SERGIO HUMBERTO NIN ABAD</t>
  </si>
  <si>
    <t xml:space="preserve">                                                              LICDA. INDHIRA GUERRERO GONZÁLEZ</t>
  </si>
  <si>
    <t xml:space="preserve">                                                              ENCARGADA DE RECURSOS HUMANOS</t>
  </si>
  <si>
    <t xml:space="preserve">SECCIÓN DE SEGURIDAD </t>
  </si>
  <si>
    <t xml:space="preserve">RAMÓN ANTONIO DE JESÚS NIN RAMÍREZ </t>
  </si>
  <si>
    <t xml:space="preserve">ENCARGADO </t>
  </si>
  <si>
    <t xml:space="preserve">Personal de Vigilancia </t>
  </si>
  <si>
    <t xml:space="preserve">BRYANT MARCIANO PEÑA LIZARDO </t>
  </si>
  <si>
    <t xml:space="preserve">FELIX JOSÉ STALIN PUELLO RAMÍREZ </t>
  </si>
  <si>
    <t>MARTIRES ESTIVEN PEÑA NOVAS</t>
  </si>
  <si>
    <t>LUIS CARLOS MORETA DE LOS SANTOS</t>
  </si>
  <si>
    <t xml:space="preserve">ESTEBAN JIMÉNEZ GARCÍA </t>
  </si>
  <si>
    <t>ISRAEL LEONIDAS CASADO TAVERAS</t>
  </si>
  <si>
    <r>
      <t>CONCEPTO: PAGO SUELDO - PERSONAL DE VIGILANCIA CORRESPONDIENTE AL MES DE</t>
    </r>
    <r>
      <rPr>
        <b/>
        <sz val="20"/>
        <color rgb="FF000000"/>
        <rFont val="Arial"/>
        <family val="2"/>
      </rPr>
      <t xml:space="preserve"> FEBRERO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</si>
</sst>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11" fillId="3" borderId="1" xfId="2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wrapText="1"/>
    </xf>
    <xf numFmtId="0" fontId="11" fillId="4" borderId="1" xfId="2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center" vertical="center"/>
    </xf>
    <xf numFmtId="43" fontId="11" fillId="4" borderId="1" xfId="2" applyNumberFormat="1" applyFont="1" applyFill="1" applyBorder="1" applyAlignment="1">
      <alignment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7" fillId="0" borderId="0" xfId="2" applyFont="1" applyAlignment="1">
      <alignment wrapText="1"/>
    </xf>
    <xf numFmtId="0" fontId="7" fillId="5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5" borderId="4" xfId="1" applyFont="1" applyFill="1" applyBorder="1" applyAlignment="1">
      <alignment wrapText="1"/>
    </xf>
    <xf numFmtId="4" fontId="7" fillId="5" borderId="4" xfId="0" applyNumberFormat="1" applyFont="1" applyFill="1" applyBorder="1" applyAlignment="1">
      <alignment wrapText="1"/>
    </xf>
    <xf numFmtId="4" fontId="7" fillId="5" borderId="1" xfId="1" applyNumberFormat="1" applyFont="1" applyFill="1" applyBorder="1" applyAlignment="1">
      <alignment wrapText="1"/>
    </xf>
    <xf numFmtId="43" fontId="7" fillId="5" borderId="1" xfId="1" applyFont="1" applyFill="1" applyBorder="1" applyAlignment="1">
      <alignment wrapText="1"/>
    </xf>
    <xf numFmtId="4" fontId="3" fillId="0" borderId="0" xfId="2" applyNumberFormat="1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zoomScale="50" zoomScaleNormal="50" zoomScaleSheetLayoutView="30" workbookViewId="0">
      <selection activeCell="B25" sqref="B25"/>
    </sheetView>
  </sheetViews>
  <sheetFormatPr baseColWidth="10" defaultColWidth="11.42578125" defaultRowHeight="23.25" x14ac:dyDescent="0.35"/>
  <cols>
    <col min="1" max="1" width="78.42578125" style="12" customWidth="1"/>
    <col min="2" max="2" width="28.140625" style="12" customWidth="1"/>
    <col min="3" max="3" width="75.85546875" style="12" customWidth="1"/>
    <col min="4" max="4" width="85" style="12" customWidth="1"/>
    <col min="5" max="5" width="38.140625" style="12" customWidth="1"/>
    <col min="6" max="6" width="23.5703125" style="12" customWidth="1"/>
    <col min="7" max="7" width="21.28515625" style="13" customWidth="1"/>
    <col min="8" max="8" width="19.28515625" style="13" customWidth="1"/>
    <col min="9" max="9" width="20.140625" style="13" customWidth="1"/>
    <col min="10" max="10" width="24.5703125" style="13" customWidth="1"/>
    <col min="11" max="11" width="22.140625" style="14" customWidth="1"/>
    <col min="12" max="12" width="22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1" t="e" vm="1">
        <v>#VALUE!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</row>
    <row r="2" spans="1:14" s="2" customForma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"/>
    </row>
    <row r="3" spans="1:14" s="2" customForma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"/>
    </row>
    <row r="4" spans="1:14" s="2" customForma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1"/>
    </row>
    <row r="5" spans="1:14" s="2" customForma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3"/>
    </row>
    <row r="6" spans="1:14" s="2" customForma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1"/>
    </row>
    <row r="7" spans="1:14" s="2" customFormat="1" ht="22.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1"/>
    </row>
    <row r="8" spans="1:14" s="2" customFormat="1" ht="26.25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4"/>
    </row>
    <row r="9" spans="1:14" s="2" customFormat="1" ht="26.2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4"/>
    </row>
    <row r="10" spans="1:14" s="2" customFormat="1" ht="26.25" x14ac:dyDescent="0.25">
      <c r="A10" s="61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3"/>
    </row>
    <row r="11" spans="1:14" s="2" customFormat="1" ht="25.5" x14ac:dyDescent="0.25">
      <c r="A11" s="60" t="s">
        <v>17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5"/>
    </row>
    <row r="12" spans="1:14" s="2" customFormat="1" ht="30" customHeight="1" x14ac:dyDescent="0.25">
      <c r="A12" s="24"/>
      <c r="B12" s="24"/>
      <c r="C12" s="24"/>
      <c r="D12" s="24"/>
      <c r="E12" s="24"/>
      <c r="F12" s="24"/>
      <c r="G12" s="25"/>
      <c r="H12" s="25"/>
      <c r="I12" s="25"/>
      <c r="J12" s="25"/>
      <c r="K12" s="26"/>
      <c r="L12" s="27"/>
      <c r="M12" s="28"/>
      <c r="N12" s="1"/>
    </row>
    <row r="13" spans="1:14" s="6" customFormat="1" ht="61.5" customHeight="1" x14ac:dyDescent="0.25">
      <c r="A13" s="29" t="s">
        <v>2</v>
      </c>
      <c r="B13" s="29" t="s">
        <v>3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  <c r="H13" s="30" t="s">
        <v>8</v>
      </c>
      <c r="I13" s="30" t="s">
        <v>9</v>
      </c>
      <c r="J13" s="30" t="s">
        <v>16</v>
      </c>
      <c r="K13" s="30" t="s">
        <v>11</v>
      </c>
      <c r="L13" s="30" t="s">
        <v>12</v>
      </c>
      <c r="M13" s="30" t="s">
        <v>13</v>
      </c>
    </row>
    <row r="14" spans="1:14" s="6" customFormat="1" ht="61.5" customHeight="1" x14ac:dyDescent="0.35">
      <c r="A14" s="51" t="s">
        <v>23</v>
      </c>
      <c r="B14" s="51" t="s">
        <v>14</v>
      </c>
      <c r="C14" s="51" t="s">
        <v>24</v>
      </c>
      <c r="D14" s="52" t="s">
        <v>22</v>
      </c>
      <c r="E14" s="51" t="s">
        <v>25</v>
      </c>
      <c r="F14" s="53">
        <v>95000</v>
      </c>
      <c r="G14" s="55">
        <v>12332.87</v>
      </c>
      <c r="H14" s="35">
        <v>0</v>
      </c>
      <c r="I14" s="35">
        <v>0</v>
      </c>
      <c r="J14" s="35">
        <v>0</v>
      </c>
      <c r="K14" s="35">
        <v>0</v>
      </c>
      <c r="L14" s="35">
        <f>SUM(G14:K14)</f>
        <v>12332.87</v>
      </c>
      <c r="M14" s="56">
        <f>+F14-L14</f>
        <v>82667.13</v>
      </c>
    </row>
    <row r="15" spans="1:14" s="5" customFormat="1" ht="51.75" customHeight="1" x14ac:dyDescent="0.35">
      <c r="A15" s="32" t="s">
        <v>19</v>
      </c>
      <c r="B15" s="33" t="s">
        <v>14</v>
      </c>
      <c r="C15" s="34" t="s">
        <v>18</v>
      </c>
      <c r="D15" s="34" t="s">
        <v>22</v>
      </c>
      <c r="E15" s="51" t="s">
        <v>25</v>
      </c>
      <c r="F15" s="54">
        <v>15000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f t="shared" ref="L15:L21" si="0">SUM(G15:K15)</f>
        <v>0</v>
      </c>
      <c r="M15" s="56">
        <f>+F15-L15</f>
        <v>15000</v>
      </c>
    </row>
    <row r="16" spans="1:14" s="5" customFormat="1" ht="51.75" customHeight="1" x14ac:dyDescent="0.35">
      <c r="A16" s="32" t="s">
        <v>27</v>
      </c>
      <c r="B16" s="33" t="s">
        <v>14</v>
      </c>
      <c r="C16" s="34" t="s">
        <v>18</v>
      </c>
      <c r="D16" s="34" t="s">
        <v>22</v>
      </c>
      <c r="E16" s="51" t="s">
        <v>25</v>
      </c>
      <c r="F16" s="54">
        <v>13000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f t="shared" si="0"/>
        <v>0</v>
      </c>
      <c r="M16" s="56">
        <f>+F16-L16</f>
        <v>13000</v>
      </c>
    </row>
    <row r="17" spans="1:14" s="5" customFormat="1" ht="51.75" customHeight="1" x14ac:dyDescent="0.35">
      <c r="A17" s="32" t="s">
        <v>26</v>
      </c>
      <c r="B17" s="33" t="s">
        <v>14</v>
      </c>
      <c r="C17" s="34" t="s">
        <v>18</v>
      </c>
      <c r="D17" s="34" t="s">
        <v>22</v>
      </c>
      <c r="E17" s="51" t="s">
        <v>25</v>
      </c>
      <c r="F17" s="54">
        <v>15000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f t="shared" si="0"/>
        <v>0</v>
      </c>
      <c r="M17" s="56">
        <f t="shared" ref="M17:M21" si="1">+F17-L17</f>
        <v>15000</v>
      </c>
    </row>
    <row r="18" spans="1:14" s="5" customFormat="1" ht="51.75" customHeight="1" x14ac:dyDescent="0.35">
      <c r="A18" s="32" t="s">
        <v>31</v>
      </c>
      <c r="B18" s="33" t="s">
        <v>14</v>
      </c>
      <c r="C18" s="34" t="s">
        <v>18</v>
      </c>
      <c r="D18" s="34" t="s">
        <v>22</v>
      </c>
      <c r="E18" s="51" t="s">
        <v>25</v>
      </c>
      <c r="F18" s="54">
        <v>13500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f t="shared" si="0"/>
        <v>0</v>
      </c>
      <c r="M18" s="56">
        <f>+F18-L18</f>
        <v>13500</v>
      </c>
    </row>
    <row r="19" spans="1:14" s="5" customFormat="1" ht="51.75" customHeight="1" x14ac:dyDescent="0.35">
      <c r="A19" s="32" t="s">
        <v>28</v>
      </c>
      <c r="B19" s="33" t="s">
        <v>14</v>
      </c>
      <c r="C19" s="34" t="s">
        <v>18</v>
      </c>
      <c r="D19" s="34" t="s">
        <v>22</v>
      </c>
      <c r="E19" s="51" t="s">
        <v>25</v>
      </c>
      <c r="F19" s="54">
        <v>15000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f t="shared" si="0"/>
        <v>0</v>
      </c>
      <c r="M19" s="56">
        <f t="shared" si="1"/>
        <v>15000</v>
      </c>
      <c r="N19" s="57"/>
    </row>
    <row r="20" spans="1:14" s="5" customFormat="1" ht="51.75" customHeight="1" x14ac:dyDescent="0.35">
      <c r="A20" s="32" t="s">
        <v>29</v>
      </c>
      <c r="B20" s="33" t="s">
        <v>14</v>
      </c>
      <c r="C20" s="34" t="s">
        <v>18</v>
      </c>
      <c r="D20" s="34" t="s">
        <v>22</v>
      </c>
      <c r="E20" s="51" t="s">
        <v>25</v>
      </c>
      <c r="F20" s="54">
        <v>13500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f t="shared" si="0"/>
        <v>0</v>
      </c>
      <c r="M20" s="56">
        <f t="shared" si="1"/>
        <v>13500</v>
      </c>
      <c r="N20" s="57"/>
    </row>
    <row r="21" spans="1:14" s="5" customFormat="1" ht="51.75" customHeight="1" x14ac:dyDescent="0.35">
      <c r="A21" s="32" t="s">
        <v>30</v>
      </c>
      <c r="B21" s="33" t="s">
        <v>14</v>
      </c>
      <c r="C21" s="34" t="s">
        <v>18</v>
      </c>
      <c r="D21" s="34" t="s">
        <v>22</v>
      </c>
      <c r="E21" s="51" t="s">
        <v>25</v>
      </c>
      <c r="F21" s="54">
        <v>13500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f t="shared" si="0"/>
        <v>0</v>
      </c>
      <c r="M21" s="56">
        <f t="shared" si="1"/>
        <v>13500</v>
      </c>
      <c r="N21" s="57"/>
    </row>
    <row r="22" spans="1:14" s="5" customFormat="1" ht="45.75" customHeight="1" x14ac:dyDescent="0.25">
      <c r="A22" s="36" t="s">
        <v>15</v>
      </c>
      <c r="B22" s="36">
        <f>COUNTA(B14:B21)</f>
        <v>8</v>
      </c>
      <c r="C22" s="36"/>
      <c r="D22" s="36"/>
      <c r="E22" s="36"/>
      <c r="F22" s="37">
        <f>SUM(F14:F21)</f>
        <v>193500</v>
      </c>
      <c r="G22" s="37">
        <f t="shared" ref="G22:L22" si="2">SUM(G14:G21)</f>
        <v>12332.87</v>
      </c>
      <c r="H22" s="37">
        <f t="shared" si="2"/>
        <v>0</v>
      </c>
      <c r="I22" s="37">
        <f t="shared" si="2"/>
        <v>0</v>
      </c>
      <c r="J22" s="37">
        <f t="shared" si="2"/>
        <v>0</v>
      </c>
      <c r="K22" s="37">
        <f t="shared" si="2"/>
        <v>0</v>
      </c>
      <c r="L22" s="37">
        <f t="shared" si="2"/>
        <v>12332.87</v>
      </c>
      <c r="M22" s="38">
        <f>SUM(M14:M21)</f>
        <v>181167.13</v>
      </c>
    </row>
    <row r="23" spans="1:14" s="5" customFormat="1" ht="65.25" customHeight="1" x14ac:dyDescent="0.35">
      <c r="A23" s="23"/>
      <c r="B23" s="23"/>
      <c r="C23" s="39"/>
      <c r="D23" s="23"/>
      <c r="E23" s="23"/>
      <c r="F23" s="24"/>
      <c r="G23" s="24"/>
      <c r="H23" s="24"/>
      <c r="I23" s="24"/>
      <c r="J23" s="15"/>
      <c r="K23" s="24"/>
      <c r="L23" s="24"/>
      <c r="M23" s="40"/>
    </row>
    <row r="24" spans="1:14" s="5" customFormat="1" ht="65.25" customHeight="1" x14ac:dyDescent="0.4">
      <c r="A24" s="23"/>
      <c r="B24" s="23"/>
      <c r="C24" s="39"/>
      <c r="D24" s="60"/>
      <c r="E24" s="60"/>
      <c r="F24" s="60"/>
      <c r="G24" s="24"/>
      <c r="H24" s="25"/>
      <c r="I24" s="41"/>
      <c r="J24" s="17"/>
      <c r="K24" s="42"/>
      <c r="L24" s="43"/>
      <c r="M24" s="44"/>
      <c r="N24" s="7"/>
    </row>
    <row r="25" spans="1:14" s="6" customFormat="1" ht="96" customHeight="1" thickBot="1" x14ac:dyDescent="0.45">
      <c r="A25" s="24"/>
      <c r="B25" s="45"/>
      <c r="C25" s="46"/>
      <c r="D25" s="60"/>
      <c r="E25" s="60"/>
      <c r="F25" s="60"/>
      <c r="G25" s="45"/>
      <c r="H25" s="45"/>
      <c r="I25" s="45"/>
      <c r="J25" s="17"/>
      <c r="K25" s="45"/>
      <c r="L25" s="45"/>
      <c r="M25" s="45"/>
    </row>
    <row r="26" spans="1:14" s="6" customFormat="1" ht="26.25" x14ac:dyDescent="0.4">
      <c r="A26" s="15"/>
      <c r="B26" s="45"/>
      <c r="C26" s="58" t="s">
        <v>20</v>
      </c>
      <c r="D26" s="59"/>
      <c r="E26" s="59"/>
      <c r="F26" s="59"/>
      <c r="G26" s="47"/>
      <c r="H26" s="48"/>
      <c r="I26" s="48"/>
      <c r="J26" s="17"/>
      <c r="K26" s="49"/>
      <c r="L26" s="48"/>
      <c r="M26" s="48"/>
      <c r="N26" s="9"/>
    </row>
    <row r="27" spans="1:14" s="6" customFormat="1" ht="26.25" x14ac:dyDescent="0.4">
      <c r="A27" s="15"/>
      <c r="B27" s="45"/>
      <c r="C27" s="60" t="s">
        <v>21</v>
      </c>
      <c r="D27" s="60"/>
      <c r="E27" s="24"/>
      <c r="F27" s="50"/>
      <c r="G27" s="45"/>
      <c r="H27" s="45"/>
      <c r="I27" s="45"/>
      <c r="J27" s="17"/>
      <c r="K27" s="45"/>
      <c r="L27" s="45"/>
      <c r="M27" s="45"/>
    </row>
    <row r="28" spans="1:14" s="10" customFormat="1" ht="23.25" customHeight="1" x14ac:dyDescent="0.4">
      <c r="A28" s="16"/>
      <c r="B28" s="16"/>
      <c r="C28" s="16"/>
      <c r="D28" s="16"/>
      <c r="E28" s="16"/>
      <c r="F28" s="16"/>
      <c r="G28" s="15"/>
      <c r="H28" s="15"/>
      <c r="I28" s="15"/>
      <c r="J28" s="17"/>
      <c r="K28" s="15"/>
      <c r="L28" s="15"/>
      <c r="M28" s="15"/>
    </row>
    <row r="29" spans="1:14" ht="26.25" x14ac:dyDescent="0.4">
      <c r="A29" s="16"/>
      <c r="B29" s="16"/>
      <c r="C29" s="16"/>
      <c r="D29" s="16"/>
      <c r="E29" s="16"/>
      <c r="F29" s="16"/>
      <c r="G29" s="17"/>
      <c r="H29" s="17"/>
      <c r="I29" s="17"/>
      <c r="J29" s="17"/>
      <c r="K29" s="18"/>
      <c r="L29" s="17"/>
      <c r="M29" s="17"/>
    </row>
    <row r="30" spans="1:14" ht="32.25" x14ac:dyDescent="0.5">
      <c r="A30" s="21"/>
      <c r="B30" s="21"/>
      <c r="C30" s="21"/>
      <c r="D30" s="21"/>
      <c r="E30" s="21"/>
      <c r="F30" s="21"/>
      <c r="G30" s="19"/>
      <c r="H30" s="19"/>
      <c r="I30" s="19"/>
      <c r="J30" s="19"/>
      <c r="K30" s="22"/>
      <c r="L30" s="19"/>
      <c r="M30" s="19"/>
    </row>
    <row r="31" spans="1:14" s="13" customFormat="1" ht="32.25" x14ac:dyDescent="0.5">
      <c r="A31" s="21"/>
      <c r="B31" s="21"/>
      <c r="C31" s="21"/>
      <c r="D31" s="21"/>
      <c r="E31" s="21"/>
      <c r="F31" s="21"/>
      <c r="G31" s="20"/>
      <c r="H31" s="19"/>
      <c r="I31" s="19"/>
      <c r="J31" s="19"/>
      <c r="K31" s="22"/>
      <c r="L31" s="19"/>
      <c r="M31" s="19"/>
    </row>
    <row r="32" spans="1:14" s="13" customFormat="1" x14ac:dyDescent="0.35">
      <c r="A32" s="12"/>
      <c r="B32" s="12"/>
      <c r="C32" s="12"/>
      <c r="D32" s="12"/>
      <c r="E32" s="12"/>
      <c r="F32" s="12"/>
      <c r="G32" s="8"/>
      <c r="K32" s="14"/>
    </row>
    <row r="33" spans="1:11" s="13" customFormat="1" x14ac:dyDescent="0.35">
      <c r="A33" s="12"/>
      <c r="B33" s="12"/>
      <c r="C33" s="12"/>
      <c r="D33" s="12"/>
      <c r="E33" s="12"/>
      <c r="F33" s="12"/>
      <c r="G33" s="8"/>
      <c r="K33" s="14"/>
    </row>
    <row r="34" spans="1:11" s="13" customFormat="1" x14ac:dyDescent="0.35">
      <c r="A34" s="12"/>
      <c r="B34" s="12"/>
      <c r="C34" s="12"/>
      <c r="D34" s="12"/>
      <c r="E34" s="12"/>
      <c r="F34" s="12"/>
      <c r="G34" s="8"/>
      <c r="K34" s="14"/>
    </row>
    <row r="35" spans="1:11" s="13" customFormat="1" x14ac:dyDescent="0.35">
      <c r="A35" s="12"/>
      <c r="B35" s="12"/>
      <c r="C35" s="12"/>
      <c r="D35" s="12"/>
      <c r="E35" s="12"/>
      <c r="F35" s="12"/>
      <c r="G35" s="8"/>
      <c r="K35" s="14"/>
    </row>
    <row r="36" spans="1:11" s="13" customFormat="1" x14ac:dyDescent="0.35">
      <c r="A36" s="12"/>
      <c r="B36" s="12"/>
      <c r="C36" s="12"/>
      <c r="D36" s="12"/>
      <c r="E36" s="12"/>
      <c r="F36" s="12"/>
      <c r="G36" s="8"/>
      <c r="K36" s="14"/>
    </row>
    <row r="37" spans="1:11" s="13" customFormat="1" x14ac:dyDescent="0.35">
      <c r="A37" s="12"/>
      <c r="B37" s="12"/>
      <c r="C37" s="12"/>
      <c r="D37" s="12"/>
      <c r="E37" s="12"/>
      <c r="F37" s="12"/>
      <c r="G37" s="8"/>
      <c r="K37" s="14"/>
    </row>
  </sheetData>
  <autoFilter ref="A13:M22" xr:uid="{00000000-0001-0000-0000-000000000000}"/>
  <mergeCells count="9">
    <mergeCell ref="C26:D26"/>
    <mergeCell ref="C27:D27"/>
    <mergeCell ref="A1:M7"/>
    <mergeCell ref="A8:M8"/>
    <mergeCell ref="A9:M9"/>
    <mergeCell ref="A10:M10"/>
    <mergeCell ref="A11:M11"/>
    <mergeCell ref="D24:F25"/>
    <mergeCell ref="E26:F26"/>
  </mergeCells>
  <printOptions horizontalCentered="1"/>
  <pageMargins left="0.23622047244094491" right="0.23622047244094491" top="0.35433070866141736" bottom="0.35433070866141736" header="0.31496062992125984" footer="0.31496062992125984"/>
  <pageSetup paperSize="5" scale="35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VIGILANCIA FEBRERO 2025</vt:lpstr>
      <vt:lpstr>'VIGILANCIA FEBRERO 2025'!Área_de_impresión</vt:lpstr>
      <vt:lpstr>'VIGILANCIA FEBRERO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2025-02-03T19:48:35Z</cp:lastPrinted>
  <dcterms:created xsi:type="dcterms:W3CDTF">2022-03-09T17:44:27Z</dcterms:created>
  <dcterms:modified xsi:type="dcterms:W3CDTF">2025-02-21T19:40:20Z</dcterms:modified>
  <cp:category/>
  <cp:contentStatus/>
</cp:coreProperties>
</file>